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0175" windowHeight="7425" tabRatio="878" activeTab="1"/>
  </bookViews>
  <sheets>
    <sheet name="9A" sheetId="1" r:id="rId1"/>
    <sheet name="9B" sheetId="2" r:id="rId2"/>
    <sheet name="9C" sheetId="3" r:id="rId3"/>
    <sheet name="9D" sheetId="4" r:id="rId4"/>
    <sheet name="9E" sheetId="5" r:id="rId5"/>
    <sheet name="8A" sheetId="6" r:id="rId6"/>
    <sheet name="8B" sheetId="7" r:id="rId7"/>
    <sheet name="8C" sheetId="8" r:id="rId8"/>
    <sheet name="8D" sheetId="9" r:id="rId9"/>
    <sheet name="8E" sheetId="10" r:id="rId10"/>
    <sheet name="7A" sheetId="11" r:id="rId11"/>
    <sheet name="7B" sheetId="12" r:id="rId12"/>
    <sheet name="7C" sheetId="13" r:id="rId13"/>
    <sheet name="7D" sheetId="14" r:id="rId14"/>
    <sheet name="7E" sheetId="15" r:id="rId15"/>
    <sheet name="6A" sheetId="16" r:id="rId16"/>
    <sheet name="6B" sheetId="17" r:id="rId17"/>
    <sheet name="6C" sheetId="18" r:id="rId18"/>
    <sheet name="6D" sheetId="19" r:id="rId19"/>
    <sheet name="6E" sheetId="20" r:id="rId20"/>
  </sheets>
  <definedNames>
    <definedName name="_xlnm.Print_Area" localSheetId="15">'6A'!$A$1:$BL$39</definedName>
    <definedName name="_xlnm.Print_Area" localSheetId="16">'6B'!$A$1:$BL$39</definedName>
    <definedName name="_xlnm.Print_Area" localSheetId="17">'6C'!$A$1:$BL$39</definedName>
    <definedName name="_xlnm.Print_Area" localSheetId="18">'6D'!$A$1:$BL$39</definedName>
    <definedName name="_xlnm.Print_Area" localSheetId="19">'6E'!$A$1:$BL$39</definedName>
    <definedName name="_xlnm.Print_Area" localSheetId="10">'7A'!$A$1:$BL$39</definedName>
    <definedName name="_xlnm.Print_Area" localSheetId="11">'7B'!$A$1:$BL$39</definedName>
    <definedName name="_xlnm.Print_Area" localSheetId="12">'7C'!$A$1:$BL$39</definedName>
    <definedName name="_xlnm.Print_Area" localSheetId="13">'7D'!$A$1:$BL$39</definedName>
    <definedName name="_xlnm.Print_Area" localSheetId="14">'7E'!$A$1:$BL$39</definedName>
    <definedName name="_xlnm.Print_Area" localSheetId="5">'8A'!$A$1:$BL$39</definedName>
    <definedName name="_xlnm.Print_Area" localSheetId="6">'8B'!$A$1:$BL$39</definedName>
    <definedName name="_xlnm.Print_Area" localSheetId="7">'8C'!$A$1:$BL$39</definedName>
    <definedName name="_xlnm.Print_Area" localSheetId="8">'8D'!$A$1:$BL$39</definedName>
    <definedName name="_xlnm.Print_Area" localSheetId="9">'8E'!$A$1:$BL$39</definedName>
    <definedName name="_xlnm.Print_Area" localSheetId="0">'9A'!$A$1:$BL$39</definedName>
    <definedName name="_xlnm.Print_Area" localSheetId="1">'9B'!$A$1:$BL$39</definedName>
    <definedName name="_xlnm.Print_Area" localSheetId="2">'9C'!$A$1:$BL$39</definedName>
    <definedName name="_xlnm.Print_Area" localSheetId="3">'9D'!$A$1:$BL$39</definedName>
    <definedName name="_xlnm.Print_Area" localSheetId="4">'9E'!$A$1:$BL$39</definedName>
  </definedNames>
  <calcPr fullCalcOnLoad="1"/>
</workbook>
</file>

<file path=xl/sharedStrings.xml><?xml version="1.0" encoding="utf-8"?>
<sst xmlns="http://schemas.openxmlformats.org/spreadsheetml/2006/main" count="1684" uniqueCount="699">
  <si>
    <t>Trường THCS Hồng Quang</t>
  </si>
  <si>
    <t xml:space="preserve">BẢNG ĐIỂM CHI TIẾT MÔN </t>
  </si>
  <si>
    <t>Ra trang bìa</t>
  </si>
  <si>
    <t>Học kỳ 1</t>
  </si>
  <si>
    <t>Học kỳ 2</t>
  </si>
  <si>
    <t>TB</t>
  </si>
  <si>
    <t>Lớp :</t>
  </si>
  <si>
    <t>9D</t>
  </si>
  <si>
    <t>Điểm hệ số 1</t>
  </si>
  <si>
    <t>Điểm hệ số 2</t>
  </si>
  <si>
    <t>HK</t>
  </si>
  <si>
    <t>TBM</t>
  </si>
  <si>
    <t xml:space="preserve">CẢ </t>
  </si>
  <si>
    <t>GV :</t>
  </si>
  <si>
    <t>Điểm miệng</t>
  </si>
  <si>
    <t>Điểm viết</t>
  </si>
  <si>
    <t>Điểm TH</t>
  </si>
  <si>
    <t>Kỳ1</t>
  </si>
  <si>
    <t>Kỳ2</t>
  </si>
  <si>
    <t>NĂM</t>
  </si>
  <si>
    <t>TT</t>
  </si>
  <si>
    <t>Họ và tên HS</t>
  </si>
  <si>
    <t>Ngày sinh</t>
  </si>
  <si>
    <t>Mã học sinh</t>
  </si>
  <si>
    <t>Nguyễn Thị Nga</t>
  </si>
  <si>
    <t>Nguyễn Thị Phương</t>
  </si>
  <si>
    <t>Phạm Hoàng Anh</t>
  </si>
  <si>
    <t>Tô Thị Lan Anh</t>
  </si>
  <si>
    <t>Nguyễn Thị Quỳnh Anh</t>
  </si>
  <si>
    <t>Nguyễn Tuấn Anh</t>
  </si>
  <si>
    <t>Phan Tuấn Anh</t>
  </si>
  <si>
    <t>Nguyễn Văn Tuấn Anh</t>
  </si>
  <si>
    <t>Phạm Xuân Bắc</t>
  </si>
  <si>
    <t>Phan Tiến Dũng</t>
  </si>
  <si>
    <t>Trần Xuân Hai</t>
  </si>
  <si>
    <t>Nguyễn Thị Hạnh</t>
  </si>
  <si>
    <t>Nguyễn Thị Hằng</t>
  </si>
  <si>
    <t>Phan Văn Hậu</t>
  </si>
  <si>
    <t>Phạm Thị Hiền</t>
  </si>
  <si>
    <t>Nguyễn Duy Hiếu</t>
  </si>
  <si>
    <t>Nguyễn Trung Hiếu</t>
  </si>
  <si>
    <t>Nguyễn Thị Hoài</t>
  </si>
  <si>
    <t>Phan Mạnh Hùng</t>
  </si>
  <si>
    <t>Vũ Nguyễn Duy Hưng</t>
  </si>
  <si>
    <t>Lê Thị Thúy  Kiều</t>
  </si>
  <si>
    <t>Nguyễn Việt Long</t>
  </si>
  <si>
    <t>Phạm Văn Lực</t>
  </si>
  <si>
    <t>Phạm Lan Ly</t>
  </si>
  <si>
    <t>Lê Thị Huyền  My</t>
  </si>
  <si>
    <t>Đỗ Thị Nga</t>
  </si>
  <si>
    <t>Nguyễn Thúy Nga</t>
  </si>
  <si>
    <t>Phan Văn Phúc</t>
  </si>
  <si>
    <t>Phan Thị Phương</t>
  </si>
  <si>
    <t>Trần Minh  Quân</t>
  </si>
  <si>
    <t>Phan Như Quỳnh</t>
  </si>
  <si>
    <t>Phan Đức Thành</t>
  </si>
  <si>
    <t>Nguyễn Thị Thanh Thảo</t>
  </si>
  <si>
    <t>Vũ Văn Thạo</t>
  </si>
  <si>
    <t>Phan Trung Tiến</t>
  </si>
  <si>
    <t>Phan Thị Trà</t>
  </si>
  <si>
    <t>Nguyễn Thu Trà</t>
  </si>
  <si>
    <t>Nguyễn Xuân Trưởng</t>
  </si>
  <si>
    <t>Nguyễn Duy Tuấn</t>
  </si>
  <si>
    <t>Nguyễn Công Tuấn  Anh</t>
  </si>
  <si>
    <t>Lưu Thị Vân  Anh</t>
  </si>
  <si>
    <t>Phan Thị Vân  Anh</t>
  </si>
  <si>
    <t>Tô Văn  Chức</t>
  </si>
  <si>
    <t>Tô Đào Trường  Duy</t>
  </si>
  <si>
    <t>Nguyễn Thế  Đạo</t>
  </si>
  <si>
    <t>Nguyễn Thành  Đạt</t>
  </si>
  <si>
    <t>Trần Minh  Đức</t>
  </si>
  <si>
    <t>Lê Thế  Hiếu</t>
  </si>
  <si>
    <t>Vũ Trung  Hiếu</t>
  </si>
  <si>
    <t>Phạm Nguyễn Huy  Hoàng</t>
  </si>
  <si>
    <t>Phan Văn  Hùng</t>
  </si>
  <si>
    <t>Nguyễn Duy Hùng</t>
  </si>
  <si>
    <t>Nguyễn Xuân  Huy</t>
  </si>
  <si>
    <t>Nguyễn Phúc Anh  Khoa</t>
  </si>
  <si>
    <t>Phạm Minh  Khuê</t>
  </si>
  <si>
    <t>Nguyễn Phương  Liên</t>
  </si>
  <si>
    <t>Lưu Phương  Linh</t>
  </si>
  <si>
    <t>Đặng Thị Thảo Linh</t>
  </si>
  <si>
    <t>Đỗ Quang  Minh</t>
  </si>
  <si>
    <t>Phan Thị Phương  Nga</t>
  </si>
  <si>
    <t>Phan Thị Kim  Ngân</t>
  </si>
  <si>
    <t>Vũ Thị Hồng  Nhung</t>
  </si>
  <si>
    <t>Nguyễn Qúy  Phú</t>
  </si>
  <si>
    <t>Nguyễn Duy  Quyết</t>
  </si>
  <si>
    <t>Phan Thị Phương Thảo</t>
  </si>
  <si>
    <t>Nguyễn Hoài  Thu</t>
  </si>
  <si>
    <t>Vũ Đức  Toan</t>
  </si>
  <si>
    <t>Nguyễn  Thị Trang</t>
  </si>
  <si>
    <t>Bùi Đình  Trung</t>
  </si>
  <si>
    <t>Phan Thành  Trung</t>
  </si>
  <si>
    <t>Nguyễn Văn  Tuấn</t>
  </si>
  <si>
    <t>Tô Văn  Tuấn</t>
  </si>
  <si>
    <t>Vũ Thị  Tuyết</t>
  </si>
  <si>
    <t>Lê Quốc  Việt</t>
  </si>
  <si>
    <t>Phan Thị Bảo  Yến</t>
  </si>
  <si>
    <t>Phạm Thị  Yến</t>
  </si>
  <si>
    <t>Hoàng Nguyễn Châu  Anh</t>
  </si>
  <si>
    <t>Nguyễn Lan  Anh</t>
  </si>
  <si>
    <t>Nguyễn Thế  Dũng</t>
  </si>
  <si>
    <t>Phan Đoàn Việt  Hà</t>
  </si>
  <si>
    <t>Trần Tuấn  Hải</t>
  </si>
  <si>
    <t>Nguyễn Văn  Hải</t>
  </si>
  <si>
    <t>Trần Đình  Hào</t>
  </si>
  <si>
    <t>Nguyễn Hoàng  Hiếu</t>
  </si>
  <si>
    <t>Đoàn Như  Hoa</t>
  </si>
  <si>
    <t>Phạm Trường  Huy</t>
  </si>
  <si>
    <t>Phan Tiến  Huỳnh</t>
  </si>
  <si>
    <t>Tô Thị Lan  Hương</t>
  </si>
  <si>
    <t>Nguyễn Thu  Hương</t>
  </si>
  <si>
    <t>Lưu Ngọc  Linh</t>
  </si>
  <si>
    <t>Đoàn Thị Ngọc  Linh</t>
  </si>
  <si>
    <t>Nguyễn Thị Thùy Linh</t>
  </si>
  <si>
    <t>Phan Bảo  Lộc</t>
  </si>
  <si>
    <t>Nguyễn Quang  Minh</t>
  </si>
  <si>
    <t>Phan Thị Hà  My</t>
  </si>
  <si>
    <t>Trần Thu  Ngân</t>
  </si>
  <si>
    <t>Đoàn Thị Hồng  Ngọc</t>
  </si>
  <si>
    <t>Phan Thị  Ngọc</t>
  </si>
  <si>
    <t>Hoàng Ngọc Yến  Nhi</t>
  </si>
  <si>
    <t>Phan Duy  Phong</t>
  </si>
  <si>
    <t>Nguyễn Thị Hà  Phương</t>
  </si>
  <si>
    <t>Phan Bùi Lệ  Quyên</t>
  </si>
  <si>
    <t>Trần Đình  Sáng</t>
  </si>
  <si>
    <t>Lê Ngọc  Thiện</t>
  </si>
  <si>
    <t>Phan Minh  Thuận</t>
  </si>
  <si>
    <t>Phan Thị Minh  Thư</t>
  </si>
  <si>
    <t>Nguyễn Quý  Trung</t>
  </si>
  <si>
    <t>Nguyễn Quý  Trường</t>
  </si>
  <si>
    <t>Tô Anh  Tuấn</t>
  </si>
  <si>
    <t>Hoàng Đại  Vang</t>
  </si>
  <si>
    <t>Trần Văn  Văn</t>
  </si>
  <si>
    <t>Phan Thị Vân Anh</t>
  </si>
  <si>
    <t>Nguyễn Thị Thu Trang</t>
  </si>
  <si>
    <t>Tô Tuấn Anh</t>
  </si>
  <si>
    <t>Nguyễn Văn Chiến</t>
  </si>
  <si>
    <t>Tô Ngọc Duy</t>
  </si>
  <si>
    <t>Nguyễn Thị Hương Giang</t>
  </si>
  <si>
    <t>Nguyễn Thị Hồng Hạnh</t>
  </si>
  <si>
    <t>Lê Minh Hiếu</t>
  </si>
  <si>
    <t>Nguyễn Văn Huy</t>
  </si>
  <si>
    <t>Phan Thu Hương</t>
  </si>
  <si>
    <t>Phan Diệu Linh</t>
  </si>
  <si>
    <t>Tô Ngọc Linh</t>
  </si>
  <si>
    <t>Tô Thành Lộc</t>
  </si>
  <si>
    <t>Nguyễn Thị Phương Mai</t>
  </si>
  <si>
    <t>Nguyễn Tú Minh</t>
  </si>
  <si>
    <t>Lê Tuấn Minh</t>
  </si>
  <si>
    <t>Phan Trà My</t>
  </si>
  <si>
    <t>Nguyễn Thị Ngát</t>
  </si>
  <si>
    <t>Đỗ Thu Phương</t>
  </si>
  <si>
    <t>Nguyễn Như Quỳnh</t>
  </si>
  <si>
    <t>Phạm Thị Như Quỳnh</t>
  </si>
  <si>
    <t>Đoàn Thị Phương  Thanh</t>
  </si>
  <si>
    <t>Lưu Thị Thanh</t>
  </si>
  <si>
    <t>Phan Thị Thanh</t>
  </si>
  <si>
    <t>Phan Nguyễn Thanh Thảo</t>
  </si>
  <si>
    <t>Phạm Quỳnh Thi</t>
  </si>
  <si>
    <t>Nguyễn Thị Thoa</t>
  </si>
  <si>
    <t>Nguyễn Thanh Thủy</t>
  </si>
  <si>
    <t>Phan Bùi Hoài Thư</t>
  </si>
  <si>
    <t>Phan Huyền Trang</t>
  </si>
  <si>
    <t>Nguyễn Thị Hồng Vân</t>
  </si>
  <si>
    <t>Lưu Thị Thảo Vân</t>
  </si>
  <si>
    <t>Ngô Thị Vân</t>
  </si>
  <si>
    <t>Vũ Đức Vấn</t>
  </si>
  <si>
    <t>8D</t>
  </si>
  <si>
    <t>6B</t>
  </si>
  <si>
    <t>9A</t>
  </si>
  <si>
    <t>6A</t>
  </si>
  <si>
    <t>6C</t>
  </si>
  <si>
    <t>Năm học 2018 - 2019</t>
  </si>
  <si>
    <t>ABCDE</t>
  </si>
  <si>
    <t>GHIJKLM</t>
  </si>
  <si>
    <t>9B</t>
  </si>
  <si>
    <t>9C</t>
  </si>
  <si>
    <t>9E</t>
  </si>
  <si>
    <t>8E</t>
  </si>
  <si>
    <t>8C</t>
  </si>
  <si>
    <t>8B</t>
  </si>
  <si>
    <t>8A</t>
  </si>
  <si>
    <t>6E</t>
  </si>
  <si>
    <t>6D</t>
  </si>
  <si>
    <t>7E</t>
  </si>
  <si>
    <t>7D</t>
  </si>
  <si>
    <t>7C</t>
  </si>
  <si>
    <t>7B</t>
  </si>
  <si>
    <t>7A</t>
  </si>
  <si>
    <t>Phan Thế Anh</t>
  </si>
  <si>
    <t>Lê Trung Anh</t>
  </si>
  <si>
    <t>Lưu Khánh Chi</t>
  </si>
  <si>
    <t>Nguyễn Thế Chiến</t>
  </si>
  <si>
    <t>Nguyễn Thị Thùy Dung</t>
  </si>
  <si>
    <t>Phan Ngọc Dược</t>
  </si>
  <si>
    <t>Phạm Xuân Đạt</t>
  </si>
  <si>
    <t>Nguyễn Hương Giang</t>
  </si>
  <si>
    <t>Lưu Thị Hiền</t>
  </si>
  <si>
    <t>Doãn Đình Hoàng</t>
  </si>
  <si>
    <t>Nguyễn Thị Hồng</t>
  </si>
  <si>
    <t>Nguyễn Thế Hưng</t>
  </si>
  <si>
    <t>Hoàng Thúy Kiều</t>
  </si>
  <si>
    <t>Nguyễn Thế Long</t>
  </si>
  <si>
    <t>Phạm Vĩnh Lộc</t>
  </si>
  <si>
    <t>Lê Ngọc Lượng</t>
  </si>
  <si>
    <t>Phan Thị Trà My</t>
  </si>
  <si>
    <t>Nguyễn Thúy Ngân</t>
  </si>
  <si>
    <t>Phan Thị Lan Nhi</t>
  </si>
  <si>
    <t>Nguyễn Văn Phúc</t>
  </si>
  <si>
    <t>Đỗ Thị Phượng</t>
  </si>
  <si>
    <t>Nguyễn Minh Quân</t>
  </si>
  <si>
    <t>Phan Phương Thảo</t>
  </si>
  <si>
    <t>Phan Văn Thiện</t>
  </si>
  <si>
    <t>Hoàng Bích Thùy</t>
  </si>
  <si>
    <t>Lưu Thị Thùy</t>
  </si>
  <si>
    <t>Phan Thị Thu Trang</t>
  </si>
  <si>
    <t>Phạm Anh Tú</t>
  </si>
  <si>
    <t>Trần Mạnh Tuyên</t>
  </si>
  <si>
    <t>Nguyễn Duy Đạt</t>
  </si>
  <si>
    <t>Phan Trung Đăng</t>
  </si>
  <si>
    <t>Tô Hữu Định</t>
  </si>
  <si>
    <t>Bùi Thị Hồng Giang</t>
  </si>
  <si>
    <t>Lê Minh Hùng</t>
  </si>
  <si>
    <t>Nguyễn Thế Hùng</t>
  </si>
  <si>
    <t>Nguyễn Duy Kiên</t>
  </si>
  <si>
    <t>Lê Khánh Linh</t>
  </si>
  <si>
    <t>Phan Kiều Loan</t>
  </si>
  <si>
    <t>Nguyễn Thị Hương Ly</t>
  </si>
  <si>
    <t>Phan Thị Thảo My</t>
  </si>
  <si>
    <t>Phan Văn Nam</t>
  </si>
  <si>
    <t>Nguyễn Thị Thúy Nga</t>
  </si>
  <si>
    <t>Dương Hoàng Phúc</t>
  </si>
  <si>
    <t>Nguyễn Thị Phượng</t>
  </si>
  <si>
    <t>Đặng Ngọc Quyền</t>
  </si>
  <si>
    <t>Đoàn Minh Tân</t>
  </si>
  <si>
    <t>Phan Công Tấn</t>
  </si>
  <si>
    <t>Phan Thị Hồng Thêu</t>
  </si>
  <si>
    <t>Lê Xuân Thiện</t>
  </si>
  <si>
    <t>Trần Thị Thơm</t>
  </si>
  <si>
    <t>Trần Thanh Thủy</t>
  </si>
  <si>
    <t>Nguyễn Trường Thủy Tiên</t>
  </si>
  <si>
    <t>Phan Quốc Toản</t>
  </si>
  <si>
    <t>Phan Anh Tuấn</t>
  </si>
  <si>
    <t>Lê Quốc Việt</t>
  </si>
  <si>
    <t>Phan Thị Anh</t>
  </si>
  <si>
    <t>Nguyễn Thị Vân Anh</t>
  </si>
  <si>
    <t>Vũ Ngọc Cương</t>
  </si>
  <si>
    <t>Tô Thị Duyên</t>
  </si>
  <si>
    <t>Lưu Văn Đạt</t>
  </si>
  <si>
    <t>Phan Công Định</t>
  </si>
  <si>
    <t>Phan Thị Thanh Huyền</t>
  </si>
  <si>
    <t>Nguyễn Thị Hồng Ngọc</t>
  </si>
  <si>
    <t>Phan Thị Hồng Ngọc</t>
  </si>
  <si>
    <t>Phan Thị Nguyệt</t>
  </si>
  <si>
    <t>Đoàn Gia Phong</t>
  </si>
  <si>
    <t>Nguyễn Văn Quang</t>
  </si>
  <si>
    <t>Vũ Minh Quốc</t>
  </si>
  <si>
    <t>Phạm Diễm Quỳnh</t>
  </si>
  <si>
    <t>Võ Thị Như Quỳnh</t>
  </si>
  <si>
    <t>Phan Thị Thảo</t>
  </si>
  <si>
    <t>Vũ Thị Thêu</t>
  </si>
  <si>
    <t>Đỗ Đức  Thọ</t>
  </si>
  <si>
    <t>Nguyễn Quý Trung</t>
  </si>
  <si>
    <t>Nguyễn Văn Trung</t>
  </si>
  <si>
    <t>Phan Đức Tuân</t>
  </si>
  <si>
    <t>Đặng Minh Tuấn</t>
  </si>
  <si>
    <t>Hoàng Quốc Tuấn</t>
  </si>
  <si>
    <t>Đoàn Thanh Tùng</t>
  </si>
  <si>
    <t>Nguyễn Nhật Vinh</t>
  </si>
  <si>
    <t>Tô Văn Vương</t>
  </si>
  <si>
    <t>Phan Thị Xuân</t>
  </si>
  <si>
    <t>Đoàn Minh Huy Chính</t>
  </si>
  <si>
    <t>Nguyễn Khánh Huyền</t>
  </si>
  <si>
    <t>Phan Thị Thùy Linh</t>
  </si>
  <si>
    <t>Phan Thị Thanh Quỳnh</t>
  </si>
  <si>
    <t>Lưu Hà Vy</t>
  </si>
  <si>
    <t>Nguyễn Thị Thuý Anh</t>
  </si>
  <si>
    <t>Nguyễn Thị Ngọc Bích</t>
  </si>
  <si>
    <t>Nguyễn Thành Công</t>
  </si>
  <si>
    <t>Nguyễn Kim Cúc</t>
  </si>
  <si>
    <t>Nguyễn Hải Đăng</t>
  </si>
  <si>
    <t>Nguyễn Thị Nguyệt Hà</t>
  </si>
  <si>
    <t>Nguyễn Thị Thảo Hiền</t>
  </si>
  <si>
    <t>Nguyễn Thị Hiền</t>
  </si>
  <si>
    <t>Vũ Thị Thu Hiền</t>
  </si>
  <si>
    <t>Vũ Thị Hoa</t>
  </si>
  <si>
    <t>Đoàn Huy Hoàng</t>
  </si>
  <si>
    <t>Nguyễn Văn Hoàng</t>
  </si>
  <si>
    <t>Nguyễn Thị Thu Hương</t>
  </si>
  <si>
    <t>Nguyễn Duy Khải</t>
  </si>
  <si>
    <t>Nguyễn Khánh Linh</t>
  </si>
  <si>
    <t>Trần Thị Quỳnh Nga</t>
  </si>
  <si>
    <t>Trần Thị Nga</t>
  </si>
  <si>
    <t>Phạm Thị Linh Nhi</t>
  </si>
  <si>
    <t>Nguyễn Quỳnh Phương</t>
  </si>
  <si>
    <t>Nguyễn Thị Thư Quý</t>
  </si>
  <si>
    <t>Nguyễn Văn Thạch</t>
  </si>
  <si>
    <t>Vũ Duy Thái</t>
  </si>
  <si>
    <t>Nguyễn Văn Thành</t>
  </si>
  <si>
    <t>Nguyễn Văn Thắng</t>
  </si>
  <si>
    <t>Nguyễn Thị Thuỷ</t>
  </si>
  <si>
    <t>Nguyễn Thị Thuý</t>
  </si>
  <si>
    <t>Hoàng Tri Thức</t>
  </si>
  <si>
    <t>Nguyễn Quốc Trưởng</t>
  </si>
  <si>
    <t>Nguyễn Văn Tuấn</t>
  </si>
  <si>
    <t>Cao Thị Thuý Vân</t>
  </si>
  <si>
    <t>Hoàng Văn Vinh</t>
  </si>
  <si>
    <t>Nguyễn Thị Minh Anh</t>
  </si>
  <si>
    <t>Tô Duy Dũng</t>
  </si>
  <si>
    <t>Đỗ Thành Duy</t>
  </si>
  <si>
    <t>Phan Tiến Đạt</t>
  </si>
  <si>
    <t>Trần Anh Đức</t>
  </si>
  <si>
    <t>Tô Hữu Giang</t>
  </si>
  <si>
    <t>Tô Văn Lâm</t>
  </si>
  <si>
    <t>Nguyễn Thị Ngọc Linh</t>
  </si>
  <si>
    <t>Vũ Thị Nhật Linh</t>
  </si>
  <si>
    <t>Nguyễn Thị Linh</t>
  </si>
  <si>
    <t>Phan Thuỳ Linh</t>
  </si>
  <si>
    <t>Phan Thị Mai</t>
  </si>
  <si>
    <t>Nguyễn Hữu Nghị</t>
  </si>
  <si>
    <t>Nguyễn Bảo Ngọc</t>
  </si>
  <si>
    <t>Bùi Sĩ Nguyên</t>
  </si>
  <si>
    <t>Vũ Văn Phong</t>
  </si>
  <si>
    <t>Nguyễn Thế Phú</t>
  </si>
  <si>
    <t>Nguyễn Hồng Phúc</t>
  </si>
  <si>
    <t>Phạm Minh Quang</t>
  </si>
  <si>
    <t>Trần Hồng Sơn</t>
  </si>
  <si>
    <t>Phan Ngọc Thiện</t>
  </si>
  <si>
    <t>Nguyễn Thu Thuỷ</t>
  </si>
  <si>
    <t>Vũ Thiết Trình</t>
  </si>
  <si>
    <t>Phan Quang Tuân</t>
  </si>
  <si>
    <t>Tô Văn Tuyên</t>
  </si>
  <si>
    <t>Phan Mạnh Tường</t>
  </si>
  <si>
    <t>Đặng Thị Phương Uyên</t>
  </si>
  <si>
    <t>Phan Anh Vũ</t>
  </si>
  <si>
    <t>Phan Kiều Vy</t>
  </si>
  <si>
    <t>Nguyễn Thị Hải Yến</t>
  </si>
  <si>
    <t>Trương Thụy Hoài An</t>
  </si>
  <si>
    <t>Phạm Quốc Bảo</t>
  </si>
  <si>
    <t>Nguyễn Thùy Dung</t>
  </si>
  <si>
    <t>Đoàn Việt Dũng</t>
  </si>
  <si>
    <t>Đặng Ngọc Dương</t>
  </si>
  <si>
    <t>Nguyễn Duy Đại</t>
  </si>
  <si>
    <t>Nguyễn Văn Phúc Đại</t>
  </si>
  <si>
    <t>Tô Duy Đức</t>
  </si>
  <si>
    <t>Tô Hương Giang</t>
  </si>
  <si>
    <t>Lưu Thị Hà</t>
  </si>
  <si>
    <t>Vũ Hồng Hạnh</t>
  </si>
  <si>
    <t>Phan Thị Mai Lan</t>
  </si>
  <si>
    <t>Tô Thị Phương Lan</t>
  </si>
  <si>
    <t>Tô Thị Thanh Lam</t>
  </si>
  <si>
    <t>Pham Thị Ngọc Linh</t>
  </si>
  <si>
    <t>Nguyễn Văn Linh</t>
  </si>
  <si>
    <t>Tô Thị Phương Mai</t>
  </si>
  <si>
    <t>Lưu Thị Ngân</t>
  </si>
  <si>
    <t xml:space="preserve">Nguyễn Minh Nghị </t>
  </si>
  <si>
    <t>Bùi Đình Ngọc</t>
  </si>
  <si>
    <t>Nguyễn Xuân Nhật</t>
  </si>
  <si>
    <t>Bùi Đình Hồng Phúc</t>
  </si>
  <si>
    <t>Phan Hải Quân</t>
  </si>
  <si>
    <t>Nguyễn Duy Sơn</t>
  </si>
  <si>
    <t>Tô  Đức Thiện</t>
  </si>
  <si>
    <t>Nguyễn Văn Danh Thọ</t>
  </si>
  <si>
    <t>Hoàng Thị Thơm</t>
  </si>
  <si>
    <t>Đoàn Mạnh Toàn</t>
  </si>
  <si>
    <t>Phan Thị Hải Yến</t>
  </si>
  <si>
    <t>Phạm Việt Anh</t>
  </si>
  <si>
    <t>Phan Hồng Ánh</t>
  </si>
  <si>
    <t>Nguyễn Duy Bắc</t>
  </si>
  <si>
    <t>Lưu Đình Cường</t>
  </si>
  <si>
    <t>Nguyễn Quý Dương</t>
  </si>
  <si>
    <t>Phan Văn Đăng</t>
  </si>
  <si>
    <t>Phan Văn Đính</t>
  </si>
  <si>
    <t>Phan Văn Đông</t>
  </si>
  <si>
    <t>Đặng Thị Hạnh</t>
  </si>
  <si>
    <t>Phạm Minh Hiếu</t>
  </si>
  <si>
    <t>Hoàng Huy Hiệu</t>
  </si>
  <si>
    <t>Lại Viết Hồng</t>
  </si>
  <si>
    <t>Lê Thị Thu Huyền</t>
  </si>
  <si>
    <t>Tô Gia Khánh</t>
  </si>
  <si>
    <t>Hoàng Thị Hương Lan</t>
  </si>
  <si>
    <t>Tô Văn Long</t>
  </si>
  <si>
    <t>Phan Văn Lợi</t>
  </si>
  <si>
    <t>Phan Thị Khánh Ly</t>
  </si>
  <si>
    <t>Nguyễn Thế Ngọc</t>
  </si>
  <si>
    <t>Phan Minh Quang</t>
  </si>
  <si>
    <t>Lê Thị Quỳnh</t>
  </si>
  <si>
    <t>Nguyễn Thế Tài</t>
  </si>
  <si>
    <t>Phan Thế Thái</t>
  </si>
  <si>
    <t>Nguyễn Thị Thanh</t>
  </si>
  <si>
    <t>Phan Duy Thắng</t>
  </si>
  <si>
    <t>Đoàn Thị Anh Thư</t>
  </si>
  <si>
    <t>Lê Thùy Trang</t>
  </si>
  <si>
    <t>Phan Thị Ánh Tuyết</t>
  </si>
  <si>
    <t>Nguyễn Thị Thu Uyên</t>
  </si>
  <si>
    <t>Nguyễn Hải Vy</t>
  </si>
  <si>
    <t>Nguyễn Duy Anh</t>
  </si>
  <si>
    <t>Lưu Quốc Anh</t>
  </si>
  <si>
    <t>Nguyễn Quý Anh</t>
  </si>
  <si>
    <t>Nguyễn Thị Kim Ánh</t>
  </si>
  <si>
    <t>Nguyễn Thùy Dương</t>
  </si>
  <si>
    <t>Phan Thị Hiền</t>
  </si>
  <si>
    <t>Phan Thị Thu Hiền</t>
  </si>
  <si>
    <t>Phan Thị Hoài</t>
  </si>
  <si>
    <t>Phan Thị Khánh Huyền</t>
  </si>
  <si>
    <t>Vũ Thanh Thanh Huyền</t>
  </si>
  <si>
    <t>Đỗ Hoàng Lịch</t>
  </si>
  <si>
    <t>Nguyễn Thị Hà Linh</t>
  </si>
  <si>
    <t>Phan Đặng Khánh Linh</t>
  </si>
  <si>
    <t>Nguyễn Ngọc Linh</t>
  </si>
  <si>
    <t>Phạm Thị Tuyết Mai</t>
  </si>
  <si>
    <t>Phan Vũ Quang Minh</t>
  </si>
  <si>
    <t>Đoàn Hải Phong</t>
  </si>
  <si>
    <t>Trần Thị Phương</t>
  </si>
  <si>
    <t>Nguyễn Thu Phương</t>
  </si>
  <si>
    <t>Đoàn Ngọc Quang</t>
  </si>
  <si>
    <t>Trần Như Quỳnh</t>
  </si>
  <si>
    <t>Trần Huỳnh Thái Sơn</t>
  </si>
  <si>
    <t>Vũ Doanh Thái</t>
  </si>
  <si>
    <t>Nguyễn Thị Hồng Thắm</t>
  </si>
  <si>
    <t>Vũ Thị Ngọc Anh Thư</t>
  </si>
  <si>
    <t>Nguyễn Thị Thương</t>
  </si>
  <si>
    <t>Nguyễn Văn Toàn</t>
  </si>
  <si>
    <t>Tô Ngọc Tuân</t>
  </si>
  <si>
    <t>Phan Minh Tuyết</t>
  </si>
  <si>
    <t>Đặng Thị Hồng Xuân</t>
  </si>
  <si>
    <t>Lại Thị Lan Anh</t>
  </si>
  <si>
    <t>Nguyễn Xuân Bắc</t>
  </si>
  <si>
    <t>Nguyễn Quốc Đạt</t>
  </si>
  <si>
    <t>Vũ Tiến Đạt</t>
  </si>
  <si>
    <t>Nguyễn Thị Trà Giang</t>
  </si>
  <si>
    <t>Đoàn Hồng Hạnh</t>
  </si>
  <si>
    <t>Hoàng Thị Kiều Hạnh</t>
  </si>
  <si>
    <t>Phạm Văn Hùng</t>
  </si>
  <si>
    <t>Phạm Quang Huy</t>
  </si>
  <si>
    <t>Trần Thị Huyền</t>
  </si>
  <si>
    <t>Nguyễn Duy Khánh</t>
  </si>
  <si>
    <t>Nguyễn Tiến Lập</t>
  </si>
  <si>
    <t>Đỗ Thị Cẩm Ly</t>
  </si>
  <si>
    <t>Hoàng Thị Khánh Ly</t>
  </si>
  <si>
    <t>Nguyễn Thị Khánh Ly</t>
  </si>
  <si>
    <t>Nguyễn Ngọc Nghĩa</t>
  </si>
  <si>
    <t>Nguyễn Thị Yến Nhi</t>
  </si>
  <si>
    <t>Nguyễn Tiến Phú</t>
  </si>
  <si>
    <t>Nguyễn Văn Quân</t>
  </si>
  <si>
    <t>Phạm Thị Quỳnh</t>
  </si>
  <si>
    <t>Nguyễn Văn Thịnh</t>
  </si>
  <si>
    <t>Nguyễn Thị Thương</t>
  </si>
  <si>
    <t>Vũ Đức Tiến</t>
  </si>
  <si>
    <t>Nguyễn Minh Vĩnh</t>
  </si>
  <si>
    <t>Nguyễn Minh Vũ</t>
  </si>
  <si>
    <t>Đoàn Thị Bích</t>
  </si>
  <si>
    <t>Phan Văn Hiệu</t>
  </si>
  <si>
    <t>Nguyễn Thị Trúc Ly</t>
  </si>
  <si>
    <t>Nguyễn Thị Thu</t>
  </si>
  <si>
    <t>Nguyễn Duy Vượng</t>
  </si>
  <si>
    <t>Nguyễn Mạnh  Dũng</t>
  </si>
  <si>
    <t>Phạm Thùy  Linh</t>
  </si>
  <si>
    <t>Trần Văn Nghĩa</t>
  </si>
  <si>
    <t>Đặng Diễm  Quỳnh</t>
  </si>
  <si>
    <t>Nguyễn Thị Diễm Quỳnh</t>
  </si>
  <si>
    <t>Phan Thị  Thủy</t>
  </si>
  <si>
    <t>Nguyễn Công Tú</t>
  </si>
  <si>
    <t>Phạm Thanh  Nhi</t>
  </si>
  <si>
    <t>Vũ Lan Phương</t>
  </si>
  <si>
    <t>Phan Ngọc An</t>
  </si>
  <si>
    <t>Lưu Phương  Anh</t>
  </si>
  <si>
    <t>Lưu Hải  Ánh</t>
  </si>
  <si>
    <t>Lê Xuân  Bắc</t>
  </si>
  <si>
    <t>Nguyễn Thị  Bích</t>
  </si>
  <si>
    <t>Nguyễn Thị Hồng  Duyên</t>
  </si>
  <si>
    <t>Lê Phương  Duyên</t>
  </si>
  <si>
    <t>Phan Thái  Dương</t>
  </si>
  <si>
    <t>Nguyễn Thi Thùy  Dương</t>
  </si>
  <si>
    <t>Nguyễn Duy  Hiếu</t>
  </si>
  <si>
    <t>Phạm Thị Thu Huế</t>
  </si>
  <si>
    <t>Tô Quang  Huy</t>
  </si>
  <si>
    <t>Đinh Quang Huy</t>
  </si>
  <si>
    <t>Phạm Thị Quỳnh  Hương</t>
  </si>
  <si>
    <t>Bùi Thị Kim Loan</t>
  </si>
  <si>
    <t>Phan Thị Khánh  Ly</t>
  </si>
  <si>
    <t>Nguyễn Thị Trà  My</t>
  </si>
  <si>
    <t>Phan Duy  Nam</t>
  </si>
  <si>
    <t>Đặng Hồng  Ngân</t>
  </si>
  <si>
    <t>Nguyễn Quốc Pháp</t>
  </si>
  <si>
    <t>Phan Quang  Thành</t>
  </si>
  <si>
    <t>Nguyễn Văn  Tiến</t>
  </si>
  <si>
    <t>Nguyễn Thế  Tú</t>
  </si>
  <si>
    <t>Nguyễn Thế Anh  Tuấn</t>
  </si>
  <si>
    <t>Nguyễn Duy  Tùng</t>
  </si>
  <si>
    <t>Nguyễn Thị Hải  Yến</t>
  </si>
  <si>
    <t>Nguyễn Quốc An</t>
  </si>
  <si>
    <t>Phạm Duy Anh</t>
  </si>
  <si>
    <t>Phan Thị Kim Anh</t>
  </si>
  <si>
    <t>Nguyễn Thị Ngọc Anh</t>
  </si>
  <si>
    <t>Nguyễn Thị Anh</t>
  </si>
  <si>
    <t>Nguyễn Văn Duy</t>
  </si>
  <si>
    <t>Vũ Thị Mỹ Duyên</t>
  </si>
  <si>
    <t>Nguyễn Tùng Dương</t>
  </si>
  <si>
    <t>Nguyễn Thanh Đắc</t>
  </si>
  <si>
    <t>Nguyễn Thị Thu Hảo</t>
  </si>
  <si>
    <t>Phạm Quốc Huy</t>
  </si>
  <si>
    <t>Nguyễn Tuấn Hưng</t>
  </si>
  <si>
    <t>Nguyễn Thùy Linh</t>
  </si>
  <si>
    <t>Bùi Khánh Ly</t>
  </si>
  <si>
    <t>Hoàng Trung Minh</t>
  </si>
  <si>
    <t>Nguyễn Thị Bích Ngọc</t>
  </si>
  <si>
    <t>Nguyễn Thị Hồng Phúc</t>
  </si>
  <si>
    <t>Nguyễn Thị Thanh Phương</t>
  </si>
  <si>
    <t>Nguyễn Thị Thu Phương</t>
  </si>
  <si>
    <t>Nguyễn Việt Thái</t>
  </si>
  <si>
    <t>Nguyễn Thị Thêu</t>
  </si>
  <si>
    <t>Nguyễn Phương Thu</t>
  </si>
  <si>
    <t>Nguyễn Thị Quỳnh Trang</t>
  </si>
  <si>
    <t>Nguyễn Thị Trang</t>
  </si>
  <si>
    <t>Vũ Minh Triết</t>
  </si>
  <si>
    <t>Trương Xuân Tuân</t>
  </si>
  <si>
    <t>Nguyễn Văn Việt</t>
  </si>
  <si>
    <t>Nguyễn Thị Lan  Anh</t>
  </si>
  <si>
    <t>Vũ Thị Ngọc  Anh</t>
  </si>
  <si>
    <t>Phan Thị Ngọc  Ánh</t>
  </si>
  <si>
    <t>Phạm Vũ Gia  Bảo</t>
  </si>
  <si>
    <t>Trần Quốc  Bảo</t>
  </si>
  <si>
    <t>Vũ Kim  Chi</t>
  </si>
  <si>
    <t>Phan Công  Định</t>
  </si>
  <si>
    <t>Nguyễn Anh  Đức</t>
  </si>
  <si>
    <t>Nguyễn Thu  Giang</t>
  </si>
  <si>
    <t>Nguyễn Hồng  Hạnh</t>
  </si>
  <si>
    <t>Nguyễn Thị Hồng  Hạnh</t>
  </si>
  <si>
    <t>Nguyễn Xuân  Hiển</t>
  </si>
  <si>
    <t>Phạm Hữu  Hiệp</t>
  </si>
  <si>
    <t>Phan Trung  Hiếu</t>
  </si>
  <si>
    <t>Phạm Thị Tuyết  Hoa</t>
  </si>
  <si>
    <t>Nguyễn Thị Thanh  Hòa</t>
  </si>
  <si>
    <t>Phạm Văn Huy</t>
  </si>
  <si>
    <t>Lưu Trung  Kiên</t>
  </si>
  <si>
    <t>Nguyễn Trung  Kiên</t>
  </si>
  <si>
    <t>Phan Thị  Lan</t>
  </si>
  <si>
    <t>Tô Duy Đức  Mạnh</t>
  </si>
  <si>
    <t>Nguyễn Thị Hằng  Nga</t>
  </si>
  <si>
    <t>Phan Bảo  Ngọc</t>
  </si>
  <si>
    <t>Nguyễn Hồng  Nhung</t>
  </si>
  <si>
    <t>Phan Duy Minh  Quân</t>
  </si>
  <si>
    <t>Vũ Tâm  Sùng</t>
  </si>
  <si>
    <t>Nguyễn Ngọc  Tân</t>
  </si>
  <si>
    <t>Phan Như  Thảo</t>
  </si>
  <si>
    <t>Phan Ngọc  Thiện</t>
  </si>
  <si>
    <t>Phan Thị Kiều  Trang</t>
  </si>
  <si>
    <t>Nguyễn Hoàng  Tùng</t>
  </si>
  <si>
    <t>Lê Mạnh  Tuyên</t>
  </si>
  <si>
    <t>Nguyễn Quốc Việt</t>
  </si>
  <si>
    <t>Nguyễn Qúy Việt</t>
  </si>
  <si>
    <t>Vũ Đức Vương</t>
  </si>
  <si>
    <t>Nguyễn Yến Vy</t>
  </si>
  <si>
    <t>Lê Thành  An</t>
  </si>
  <si>
    <t>Phan Thị Thục  An</t>
  </si>
  <si>
    <t>Nguyễn Duy  Tuấn  Anh</t>
  </si>
  <si>
    <t>Tô Thùy  Duyên</t>
  </si>
  <si>
    <t>Phạm Đức  Dương</t>
  </si>
  <si>
    <t>Phan Thu  Hằng</t>
  </si>
  <si>
    <t>Triệu Trung  Hiếu</t>
  </si>
  <si>
    <t>Phan Duy  Hiệu</t>
  </si>
  <si>
    <t>Phạm Thị Thanh  Hoa</t>
  </si>
  <si>
    <t>Lê Thị  Hoa</t>
  </si>
  <si>
    <t>Tô Thị Khánh  Huyền</t>
  </si>
  <si>
    <t>Lê Hoàng Duy  Hưng</t>
  </si>
  <si>
    <t>Hoàng Gia  Khang</t>
  </si>
  <si>
    <t>Phan Duy  Linh</t>
  </si>
  <si>
    <t>Đoàn Ngọc  Linh</t>
  </si>
  <si>
    <t>Phan Thị Thanh  Mai</t>
  </si>
  <si>
    <t>Nguyễn Đức  Minh</t>
  </si>
  <si>
    <t>Phan Văn Nhật  Minh</t>
  </si>
  <si>
    <t>Nguyễn Khánh  Ngân</t>
  </si>
  <si>
    <t>Tô Thị Kim  Ngân</t>
  </si>
  <si>
    <t>Nguyễn Đức  Nhân</t>
  </si>
  <si>
    <t>Tạ Thị Hồng  Nhung</t>
  </si>
  <si>
    <t>Vương Thúy  Phương</t>
  </si>
  <si>
    <t>Phan Văn Hoàng  Quý</t>
  </si>
  <si>
    <t>Tô Văn  Toàn</t>
  </si>
  <si>
    <t>Phan Anh  Tuấn</t>
  </si>
  <si>
    <t>Trần Đình  Tuyển</t>
  </si>
  <si>
    <t>Phạm Văn  Tuyển</t>
  </si>
  <si>
    <t>Lưu Đặng Mạnh Tường</t>
  </si>
  <si>
    <t>Phan Lục Tố  Uyên</t>
  </si>
  <si>
    <t>Hoàng Anh  Việt</t>
  </si>
  <si>
    <t>Đặng Quốc  Việt</t>
  </si>
  <si>
    <t>Phan Thị Hải  Yến</t>
  </si>
  <si>
    <t>Phạm Trường  An</t>
  </si>
  <si>
    <t>Đỗ Thị Lan  Anh</t>
  </si>
  <si>
    <t>Đặng Thị Ngọc  Ánh</t>
  </si>
  <si>
    <t>Phạm Thị Mỹ  Dung</t>
  </si>
  <si>
    <t>Nguyễn Duy  Dũng</t>
  </si>
  <si>
    <t>Phan Thị Ánh  Dương</t>
  </si>
  <si>
    <t>Tô Duy  Đức</t>
  </si>
  <si>
    <t>Bùi Đình  Đức</t>
  </si>
  <si>
    <t>Hoàng Hương  Giang</t>
  </si>
  <si>
    <t>Phan Thị Hồng  Hạnh</t>
  </si>
  <si>
    <t>Vũ Minh  Hiếu</t>
  </si>
  <si>
    <t>Nguyễn Dương  Hùng</t>
  </si>
  <si>
    <t>Phan Quốc  Huy</t>
  </si>
  <si>
    <t>Nguyễn Quang Huy</t>
  </si>
  <si>
    <t>Phạm Thị Thanh  Huyền</t>
  </si>
  <si>
    <t>Vũ Thị  Huyền</t>
  </si>
  <si>
    <t>Tô Duy  Long</t>
  </si>
  <si>
    <t>Lê Thị  Lương</t>
  </si>
  <si>
    <t>Vũ Thị Yến  Nhi</t>
  </si>
  <si>
    <t>Nguyễn Thị Thúy  Quỳnh</t>
  </si>
  <si>
    <t>Lưu Văn  Sơn</t>
  </si>
  <si>
    <t>Phan Duy  Thái</t>
  </si>
  <si>
    <t>Tô Duy  Thái</t>
  </si>
  <si>
    <t>Nguyễn Văn  Thái</t>
  </si>
  <si>
    <t>Tô Duy  Thành</t>
  </si>
  <si>
    <t>Nguyễn Thị Thanh  Thảo</t>
  </si>
  <si>
    <t>Phạm Thị Thanh  Thơ</t>
  </si>
  <si>
    <t>Phan Văn  Thuận</t>
  </si>
  <si>
    <t>Đoàn Phương  Thùy</t>
  </si>
  <si>
    <t>Phan Đình  Trung</t>
  </si>
  <si>
    <t>Lưu Đình  Tú</t>
  </si>
  <si>
    <t>Nguyễn Hoàng Huy  Tú</t>
  </si>
  <si>
    <t>Phan Văn  Tú</t>
  </si>
  <si>
    <t>Tô Duy  Vinh</t>
  </si>
  <si>
    <t>Nguyễn Văn  Vũ</t>
  </si>
  <si>
    <t>Trần Hoàng  Việt</t>
  </si>
  <si>
    <t>Phan Thị  Xuân</t>
  </si>
  <si>
    <t>Nguyễn Thị Quỳnh  Anh</t>
  </si>
  <si>
    <t>Nguyễn Đức Anh</t>
  </si>
  <si>
    <t>Phan Thị Minh  Ánh</t>
  </si>
  <si>
    <t>Tô Minh  Ánh</t>
  </si>
  <si>
    <t>Nguyễn Hải  Bằng</t>
  </si>
  <si>
    <t>Phan Thùy  Dung</t>
  </si>
  <si>
    <t>Lê Tuấn  Đạt</t>
  </si>
  <si>
    <t>Nguyễn Huy  Đồng</t>
  </si>
  <si>
    <t>Nguyễn Thế  Hiếu</t>
  </si>
  <si>
    <t>Nguyễn Thế  Hiệu</t>
  </si>
  <si>
    <t>Đỗ Trọng Hoàng</t>
  </si>
  <si>
    <t>Lê Đức Huy</t>
  </si>
  <si>
    <t>Đặng Bảo  Khánh</t>
  </si>
  <si>
    <t>Nguyễn Tùng  Lâm</t>
  </si>
  <si>
    <t>Phạm Ngọc  Linh</t>
  </si>
  <si>
    <t>Nguyễn Phương  Linh</t>
  </si>
  <si>
    <t>Đặng Thị Quỳnh  Linh</t>
  </si>
  <si>
    <t>Nguyễn Cẩm Ly</t>
  </si>
  <si>
    <t>Nguyễn Bình Minh</t>
  </si>
  <si>
    <t>Lưu Quỳnh  Nga</t>
  </si>
  <si>
    <t>Phan Phạm Khánh  Ngọc</t>
  </si>
  <si>
    <t>Trần Nam  Nhật</t>
  </si>
  <si>
    <t>Lê Tô Minh  Phương</t>
  </si>
  <si>
    <t>Phạm Minh  Quân</t>
  </si>
  <si>
    <t>Tô Thị Lan  Quyên</t>
  </si>
  <si>
    <t>Đặng Đình  Thái</t>
  </si>
  <si>
    <t>Lê Đăng Thi</t>
  </si>
  <si>
    <t>Hoàng Đức Thịnh</t>
  </si>
  <si>
    <t>Trần Anh  Thư</t>
  </si>
  <si>
    <t>Nguyễn Thị Huyền  Trang</t>
  </si>
  <si>
    <t>Vũ Thành Trung</t>
  </si>
  <si>
    <t>Nguyễn Anh  Tú</t>
  </si>
  <si>
    <t>Phan Anh  Tú</t>
  </si>
  <si>
    <t>Đỗ Tuấn  Tú</t>
  </si>
  <si>
    <t>Đoàn  Thanh  Tùng</t>
  </si>
  <si>
    <t>Nguyễn Quý  Tuyên</t>
  </si>
  <si>
    <t>Phan Đức  Việt</t>
  </si>
  <si>
    <t>Nguyễn Văn An</t>
  </si>
  <si>
    <t>Nguyễn Xuân Bách</t>
  </si>
  <si>
    <t>Nguyễn Tiến Đạt</t>
  </si>
  <si>
    <t>Nguyễn Mạnh Đức</t>
  </si>
  <si>
    <t>Nguyễn Minh Đức</t>
  </si>
  <si>
    <t>Nguyễn Minh Hằng</t>
  </si>
  <si>
    <t>Nguyễn Huy Hoàng</t>
  </si>
  <si>
    <t>Nguyễn Gia Huy</t>
  </si>
  <si>
    <t>Nguyễn Quốc Khánh</t>
  </si>
  <si>
    <t>Trần Thị Ngọc Lan</t>
  </si>
  <si>
    <t>Hoàng Phương Linh</t>
  </si>
  <si>
    <t>Nguyễn Phi Long</t>
  </si>
  <si>
    <t>Nguyễn Thị Kim Ngân</t>
  </si>
  <si>
    <t>Nguyễn Giang Nghĩa</t>
  </si>
  <si>
    <t>Nguyễn Thị Nhi</t>
  </si>
  <si>
    <t>Nguyễn Thị Phương Oanh</t>
  </si>
  <si>
    <t>Hoàng Duy Phong</t>
  </si>
  <si>
    <t>Nguyễn Văn Phú</t>
  </si>
  <si>
    <t>Nguyễn Hoàng Phúc</t>
  </si>
  <si>
    <t>Hoàng Quang Phúc</t>
  </si>
  <si>
    <t>Vũ Hoài Thu</t>
  </si>
  <si>
    <t>Phạm Thị Anh Thư</t>
  </si>
  <si>
    <t>Nguyễn Minh Thư</t>
  </si>
  <si>
    <t>Nguyễn Văn Tiến</t>
  </si>
  <si>
    <t>Phạm Thuỳ Trang</t>
  </si>
  <si>
    <t>Nguyễn Vũ Đức Trung</t>
  </si>
  <si>
    <t>Nguyễn Quốc Trung</t>
  </si>
  <si>
    <t>Đỗ Duy Trường</t>
  </si>
  <si>
    <t>Nguyễn Đức Tuấn</t>
  </si>
  <si>
    <t>Vũ Thanh Tuyết</t>
  </si>
  <si>
    <t>Lưu Văn Vũ</t>
  </si>
  <si>
    <t>Vũ Thị Hải Yến</t>
  </si>
  <si>
    <t>Phạm Văn Thành</t>
  </si>
  <si>
    <t>Phạm Thị Thanh Thảo</t>
  </si>
  <si>
    <t>Phạm Ngọc Dũng</t>
  </si>
  <si>
    <t>Nguyễn Thị Lan Anh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</si>
</sst>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</numFmts>
  <fonts count="51">
    <font>
      <sz val="13"/>
      <color theme="1"/>
      <name val="Times New Roman"/>
      <family val="2"/>
    </font>
    <font>
      <sz val="13"/>
      <color indexed="8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2"/>
      <color indexed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i/>
      <sz val="13"/>
      <color indexed="10"/>
      <name val="Times New Roman"/>
      <family val="1"/>
    </font>
    <font>
      <sz val="13"/>
      <color indexed="9"/>
      <name val="Times New Roman"/>
      <family val="2"/>
    </font>
    <font>
      <sz val="13"/>
      <color indexed="20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u val="single"/>
      <sz val="13"/>
      <color indexed="20"/>
      <name val="Times New Roman"/>
      <family val="2"/>
    </font>
    <font>
      <sz val="13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3"/>
      <color indexed="62"/>
      <name val="Times New Roman"/>
      <family val="2"/>
    </font>
    <font>
      <sz val="13"/>
      <color indexed="52"/>
      <name val="Times New Roman"/>
      <family val="2"/>
    </font>
    <font>
      <sz val="13"/>
      <color indexed="60"/>
      <name val="Times New Roman"/>
      <family val="2"/>
    </font>
    <font>
      <b/>
      <sz val="13"/>
      <color indexed="63"/>
      <name val="Times New Roman"/>
      <family val="2"/>
    </font>
    <font>
      <b/>
      <sz val="18"/>
      <color indexed="56"/>
      <name val="Cambria"/>
      <family val="2"/>
    </font>
    <font>
      <b/>
      <sz val="13"/>
      <color indexed="8"/>
      <name val="Times New Roman"/>
      <family val="2"/>
    </font>
    <font>
      <sz val="13"/>
      <color indexed="10"/>
      <name val="Times New Roman"/>
      <family val="2"/>
    </font>
    <font>
      <b/>
      <sz val="11"/>
      <color indexed="10"/>
      <name val="Times New Roman"/>
      <family val="1"/>
    </font>
    <font>
      <sz val="13"/>
      <color theme="0"/>
      <name val="Times New Roman"/>
      <family val="2"/>
    </font>
    <font>
      <sz val="13"/>
      <color rgb="FF9C0006"/>
      <name val="Times New Roman"/>
      <family val="2"/>
    </font>
    <font>
      <b/>
      <sz val="13"/>
      <color rgb="FFFA7D00"/>
      <name val="Times New Roman"/>
      <family val="2"/>
    </font>
    <font>
      <b/>
      <sz val="13"/>
      <color theme="0"/>
      <name val="Times New Roman"/>
      <family val="2"/>
    </font>
    <font>
      <i/>
      <sz val="13"/>
      <color rgb="FF7F7F7F"/>
      <name val="Times New Roman"/>
      <family val="2"/>
    </font>
    <font>
      <u val="single"/>
      <sz val="13"/>
      <color theme="11"/>
      <name val="Times New Roman"/>
      <family val="2"/>
    </font>
    <font>
      <sz val="13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3"/>
      <color rgb="FF3F3F76"/>
      <name val="Times New Roman"/>
      <family val="2"/>
    </font>
    <font>
      <sz val="13"/>
      <color rgb="FFFA7D00"/>
      <name val="Times New Roman"/>
      <family val="2"/>
    </font>
    <font>
      <sz val="13"/>
      <color rgb="FF9C6500"/>
      <name val="Times New Roman"/>
      <family val="2"/>
    </font>
    <font>
      <b/>
      <sz val="13"/>
      <color rgb="FF3F3F3F"/>
      <name val="Times New Roman"/>
      <family val="2"/>
    </font>
    <font>
      <b/>
      <sz val="18"/>
      <color theme="3"/>
      <name val="Cambria"/>
      <family val="2"/>
    </font>
    <font>
      <b/>
      <sz val="13"/>
      <color theme="1"/>
      <name val="Times New Roman"/>
      <family val="2"/>
    </font>
    <font>
      <sz val="13"/>
      <color rgb="FFFF0000"/>
      <name val="Times New Roman"/>
      <family val="2"/>
    </font>
    <font>
      <b/>
      <sz val="11"/>
      <color rgb="FFFF0000"/>
      <name val="Times New Roman"/>
      <family val="1"/>
    </font>
    <font>
      <b/>
      <i/>
      <sz val="13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 style="medium"/>
      <top style="double"/>
      <bottom style="hair"/>
    </border>
    <border>
      <left style="medium"/>
      <right style="medium"/>
      <top style="double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hair"/>
      <right style="medium"/>
      <top style="hair"/>
      <bottom style="double"/>
    </border>
    <border>
      <left style="medium"/>
      <right style="medium"/>
      <top style="hair"/>
      <bottom style="double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double"/>
      <bottom style="hair"/>
    </border>
    <border>
      <left style="medium"/>
      <right style="thin"/>
      <top style="hair"/>
      <bottom style="double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double"/>
      <bottom style="hair"/>
    </border>
    <border>
      <left style="medium"/>
      <right>
        <color indexed="63"/>
      </right>
      <top style="hair"/>
      <bottom style="double"/>
    </border>
    <border>
      <left style="medium"/>
      <right>
        <color indexed="63"/>
      </right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0" fillId="0" borderId="0" xfId="0" applyNumberFormat="1" applyFill="1" applyBorder="1" applyAlignment="1" applyProtection="1">
      <alignment vertical="center"/>
      <protection hidden="1"/>
    </xf>
    <xf numFmtId="0" fontId="7" fillId="0" borderId="10" xfId="0" applyFont="1" applyBorder="1" applyAlignment="1" applyProtection="1">
      <alignment/>
      <protection hidden="1"/>
    </xf>
    <xf numFmtId="0" fontId="7" fillId="0" borderId="11" xfId="0" applyFont="1" applyBorder="1" applyAlignment="1" applyProtection="1">
      <alignment/>
      <protection hidden="1"/>
    </xf>
    <xf numFmtId="0" fontId="7" fillId="0" borderId="12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3" fillId="0" borderId="13" xfId="0" applyNumberFormat="1" applyFont="1" applyBorder="1" applyAlignment="1" applyProtection="1">
      <alignment horizontal="center" vertical="center"/>
      <protection hidden="1"/>
    </xf>
    <xf numFmtId="0" fontId="3" fillId="0" borderId="14" xfId="0" applyNumberFormat="1" applyFont="1" applyBorder="1" applyAlignment="1" applyProtection="1">
      <alignment horizontal="center" vertical="center"/>
      <protection hidden="1"/>
    </xf>
    <xf numFmtId="0" fontId="3" fillId="0" borderId="15" xfId="0" applyNumberFormat="1" applyFont="1" applyBorder="1" applyAlignment="1" applyProtection="1">
      <alignment horizontal="center" vertical="center"/>
      <protection hidden="1"/>
    </xf>
    <xf numFmtId="0" fontId="0" fillId="0" borderId="0" xfId="0" applyNumberFormat="1" applyBorder="1" applyAlignment="1" applyProtection="1">
      <alignment vertical="center"/>
      <protection hidden="1"/>
    </xf>
    <xf numFmtId="0" fontId="3" fillId="0" borderId="16" xfId="0" applyFont="1" applyFill="1" applyBorder="1" applyAlignment="1" applyProtection="1">
      <alignment horizontal="center"/>
      <protection hidden="1"/>
    </xf>
    <xf numFmtId="0" fontId="10" fillId="0" borderId="10" xfId="0" applyNumberFormat="1" applyFont="1" applyBorder="1" applyAlignment="1" applyProtection="1">
      <alignment vertical="center"/>
      <protection hidden="1"/>
    </xf>
    <xf numFmtId="0" fontId="3" fillId="0" borderId="17" xfId="0" applyNumberFormat="1" applyFont="1" applyBorder="1" applyAlignment="1" applyProtection="1">
      <alignment horizontal="center" vertical="center"/>
      <protection hidden="1"/>
    </xf>
    <xf numFmtId="0" fontId="0" fillId="0" borderId="18" xfId="0" applyNumberFormat="1" applyBorder="1" applyAlignment="1" applyProtection="1">
      <alignment vertical="center"/>
      <protection hidden="1"/>
    </xf>
    <xf numFmtId="0" fontId="7" fillId="0" borderId="18" xfId="0" applyNumberFormat="1" applyFont="1" applyBorder="1" applyAlignment="1" applyProtection="1">
      <alignment vertical="center"/>
      <protection hidden="1"/>
    </xf>
    <xf numFmtId="0" fontId="3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3" fillId="0" borderId="20" xfId="0" applyNumberFormat="1" applyFont="1" applyBorder="1" applyAlignment="1" applyProtection="1">
      <alignment vertical="center"/>
      <protection hidden="1"/>
    </xf>
    <xf numFmtId="0" fontId="0" fillId="0" borderId="21" xfId="0" applyNumberFormat="1" applyBorder="1" applyAlignment="1" applyProtection="1">
      <alignment vertical="center"/>
      <protection hidden="1"/>
    </xf>
    <xf numFmtId="0" fontId="0" fillId="0" borderId="22" xfId="0" applyNumberFormat="1" applyBorder="1" applyAlignment="1" applyProtection="1">
      <alignment vertical="center"/>
      <protection hidden="1"/>
    </xf>
    <xf numFmtId="0" fontId="10" fillId="0" borderId="23" xfId="0" applyNumberFormat="1" applyFont="1" applyBorder="1" applyAlignment="1" applyProtection="1">
      <alignment horizontal="center" vertical="center"/>
      <protection hidden="1"/>
    </xf>
    <xf numFmtId="0" fontId="3" fillId="0" borderId="23" xfId="0" applyNumberFormat="1" applyFont="1" applyBorder="1" applyAlignment="1" applyProtection="1">
      <alignment horizontal="center" vertical="center"/>
      <protection hidden="1"/>
    </xf>
    <xf numFmtId="49" fontId="3" fillId="0" borderId="23" xfId="0" applyNumberFormat="1" applyFont="1" applyBorder="1" applyAlignment="1" applyProtection="1">
      <alignment horizontal="center" vertical="center"/>
      <protection hidden="1"/>
    </xf>
    <xf numFmtId="49" fontId="3" fillId="0" borderId="20" xfId="0" applyNumberFormat="1" applyFont="1" applyBorder="1" applyAlignment="1" applyProtection="1">
      <alignment horizontal="center" vertical="center"/>
      <protection hidden="1"/>
    </xf>
    <xf numFmtId="0" fontId="3" fillId="0" borderId="16" xfId="0" applyNumberFormat="1" applyFont="1" applyBorder="1" applyAlignment="1" applyProtection="1">
      <alignment horizontal="center" vertical="center"/>
      <protection hidden="1"/>
    </xf>
    <xf numFmtId="0" fontId="3" fillId="33" borderId="24" xfId="0" applyFont="1" applyFill="1" applyBorder="1" applyAlignment="1" applyProtection="1">
      <alignment/>
      <protection hidden="1"/>
    </xf>
    <xf numFmtId="0" fontId="3" fillId="33" borderId="25" xfId="0" applyFont="1" applyFill="1" applyBorder="1" applyAlignment="1" applyProtection="1">
      <alignment/>
      <protection hidden="1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172" fontId="11" fillId="0" borderId="35" xfId="0" applyNumberFormat="1" applyFont="1" applyBorder="1" applyAlignment="1" applyProtection="1">
      <alignment horizontal="center"/>
      <protection locked="0"/>
    </xf>
    <xf numFmtId="172" fontId="12" fillId="33" borderId="36" xfId="0" applyNumberFormat="1" applyFont="1" applyFill="1" applyBorder="1" applyAlignment="1" applyProtection="1">
      <alignment horizontal="center"/>
      <protection hidden="1"/>
    </xf>
    <xf numFmtId="172" fontId="12" fillId="0" borderId="18" xfId="0" applyNumberFormat="1" applyFont="1" applyFill="1" applyBorder="1" applyAlignment="1" applyProtection="1">
      <alignment horizontal="center"/>
      <protection hidden="1"/>
    </xf>
    <xf numFmtId="172" fontId="3" fillId="0" borderId="0" xfId="0" applyNumberFormat="1" applyFont="1" applyAlignment="1" applyProtection="1">
      <alignment horizontal="center"/>
      <protection hidden="1"/>
    </xf>
    <xf numFmtId="0" fontId="3" fillId="33" borderId="37" xfId="0" applyFont="1" applyFill="1" applyBorder="1" applyAlignment="1" applyProtection="1">
      <alignment/>
      <protection hidden="1"/>
    </xf>
    <xf numFmtId="0" fontId="3" fillId="0" borderId="38" xfId="0" applyFont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3" fillId="0" borderId="41" xfId="0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0" fontId="3" fillId="0" borderId="43" xfId="0" applyFont="1" applyBorder="1" applyAlignment="1" applyProtection="1">
      <alignment horizontal="center"/>
      <protection locked="0"/>
    </xf>
    <xf numFmtId="172" fontId="11" fillId="0" borderId="44" xfId="0" applyNumberFormat="1" applyFont="1" applyBorder="1" applyAlignment="1" applyProtection="1">
      <alignment horizontal="center"/>
      <protection locked="0"/>
    </xf>
    <xf numFmtId="172" fontId="12" fillId="33" borderId="42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33" borderId="45" xfId="0" applyFont="1" applyFill="1" applyBorder="1" applyAlignment="1" applyProtection="1">
      <alignment/>
      <protection hidden="1"/>
    </xf>
    <xf numFmtId="0" fontId="3" fillId="0" borderId="46" xfId="0" applyFont="1" applyBorder="1" applyAlignment="1" applyProtection="1">
      <alignment horizontal="center"/>
      <protection locked="0"/>
    </xf>
    <xf numFmtId="0" fontId="3" fillId="0" borderId="47" xfId="0" applyFont="1" applyBorder="1" applyAlignment="1" applyProtection="1">
      <alignment horizontal="center"/>
      <protection locked="0"/>
    </xf>
    <xf numFmtId="0" fontId="3" fillId="0" borderId="48" xfId="0" applyFont="1" applyBorder="1" applyAlignment="1" applyProtection="1">
      <alignment horizontal="center"/>
      <protection locked="0"/>
    </xf>
    <xf numFmtId="0" fontId="3" fillId="0" borderId="49" xfId="0" applyFont="1" applyBorder="1" applyAlignment="1" applyProtection="1">
      <alignment horizontal="center"/>
      <protection locked="0"/>
    </xf>
    <xf numFmtId="0" fontId="3" fillId="0" borderId="50" xfId="0" applyFont="1" applyBorder="1" applyAlignment="1" applyProtection="1">
      <alignment horizontal="center"/>
      <protection locked="0"/>
    </xf>
    <xf numFmtId="0" fontId="3" fillId="0" borderId="51" xfId="0" applyFont="1" applyBorder="1" applyAlignment="1" applyProtection="1">
      <alignment horizontal="center"/>
      <protection locked="0"/>
    </xf>
    <xf numFmtId="172" fontId="11" fillId="0" borderId="52" xfId="0" applyNumberFormat="1" applyFont="1" applyBorder="1" applyAlignment="1" applyProtection="1">
      <alignment horizontal="center"/>
      <protection locked="0"/>
    </xf>
    <xf numFmtId="172" fontId="12" fillId="33" borderId="50" xfId="0" applyNumberFormat="1" applyFont="1" applyFill="1" applyBorder="1" applyAlignment="1" applyProtection="1">
      <alignment horizontal="center"/>
      <protection hidden="1"/>
    </xf>
    <xf numFmtId="0" fontId="3" fillId="33" borderId="53" xfId="0" applyFont="1" applyFill="1" applyBorder="1" applyAlignment="1" applyProtection="1">
      <alignment/>
      <protection hidden="1"/>
    </xf>
    <xf numFmtId="0" fontId="3" fillId="0" borderId="36" xfId="0" applyFont="1" applyBorder="1" applyAlignment="1" applyProtection="1">
      <alignment horizontal="center"/>
      <protection locked="0"/>
    </xf>
    <xf numFmtId="0" fontId="3" fillId="0" borderId="54" xfId="0" applyFont="1" applyBorder="1" applyAlignment="1" applyProtection="1">
      <alignment horizontal="center"/>
      <protection locked="0"/>
    </xf>
    <xf numFmtId="0" fontId="3" fillId="33" borderId="55" xfId="0" applyFont="1" applyFill="1" applyBorder="1" applyAlignment="1" applyProtection="1">
      <alignment/>
      <protection hidden="1"/>
    </xf>
    <xf numFmtId="0" fontId="3" fillId="33" borderId="56" xfId="0" applyFont="1" applyFill="1" applyBorder="1" applyAlignment="1" applyProtection="1">
      <alignment/>
      <protection hidden="1"/>
    </xf>
    <xf numFmtId="0" fontId="3" fillId="33" borderId="57" xfId="0" applyFont="1" applyFill="1" applyBorder="1" applyAlignment="1" applyProtection="1">
      <alignment/>
      <protection hidden="1"/>
    </xf>
    <xf numFmtId="0" fontId="3" fillId="0" borderId="58" xfId="0" applyFont="1" applyBorder="1" applyAlignment="1" applyProtection="1">
      <alignment horizontal="center"/>
      <protection locked="0"/>
    </xf>
    <xf numFmtId="0" fontId="3" fillId="0" borderId="59" xfId="0" applyFont="1" applyBorder="1" applyAlignment="1" applyProtection="1">
      <alignment horizontal="center"/>
      <protection locked="0"/>
    </xf>
    <xf numFmtId="0" fontId="3" fillId="0" borderId="60" xfId="0" applyFont="1" applyBorder="1" applyAlignment="1" applyProtection="1">
      <alignment horizontal="center"/>
      <protection locked="0"/>
    </xf>
    <xf numFmtId="0" fontId="3" fillId="0" borderId="61" xfId="0" applyFont="1" applyBorder="1" applyAlignment="1" applyProtection="1">
      <alignment horizontal="center"/>
      <protection locked="0"/>
    </xf>
    <xf numFmtId="0" fontId="3" fillId="0" borderId="62" xfId="0" applyFont="1" applyBorder="1" applyAlignment="1" applyProtection="1">
      <alignment horizontal="center"/>
      <protection locked="0"/>
    </xf>
    <xf numFmtId="0" fontId="3" fillId="0" borderId="63" xfId="0" applyFont="1" applyBorder="1" applyAlignment="1" applyProtection="1">
      <alignment horizontal="center"/>
      <protection locked="0"/>
    </xf>
    <xf numFmtId="172" fontId="11" fillId="0" borderId="64" xfId="0" applyNumberFormat="1" applyFont="1" applyBorder="1" applyAlignment="1" applyProtection="1">
      <alignment horizontal="center"/>
      <protection locked="0"/>
    </xf>
    <xf numFmtId="172" fontId="12" fillId="33" borderId="62" xfId="0" applyNumberFormat="1" applyFont="1" applyFill="1" applyBorder="1" applyAlignment="1" applyProtection="1">
      <alignment horizontal="center"/>
      <protection hidden="1"/>
    </xf>
    <xf numFmtId="49" fontId="7" fillId="0" borderId="65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33" borderId="25" xfId="0" applyFont="1" applyFill="1" applyBorder="1" applyAlignment="1" applyProtection="1">
      <alignment/>
      <protection locked="0"/>
    </xf>
    <xf numFmtId="0" fontId="3" fillId="33" borderId="37" xfId="0" applyFont="1" applyFill="1" applyBorder="1" applyAlignment="1" applyProtection="1">
      <alignment/>
      <protection locked="0"/>
    </xf>
    <xf numFmtId="0" fontId="3" fillId="33" borderId="45" xfId="0" applyFont="1" applyFill="1" applyBorder="1" applyAlignment="1" applyProtection="1">
      <alignment/>
      <protection locked="0"/>
    </xf>
    <xf numFmtId="0" fontId="3" fillId="33" borderId="57" xfId="0" applyFont="1" applyFill="1" applyBorder="1" applyAlignment="1" applyProtection="1">
      <alignment/>
      <protection locked="0"/>
    </xf>
    <xf numFmtId="49" fontId="49" fillId="0" borderId="12" xfId="0" applyNumberFormat="1" applyFont="1" applyBorder="1" applyAlignment="1" applyProtection="1">
      <alignment vertical="center"/>
      <protection locked="0"/>
    </xf>
    <xf numFmtId="0" fontId="13" fillId="0" borderId="22" xfId="0" applyNumberFormat="1" applyFont="1" applyBorder="1" applyAlignment="1" applyProtection="1">
      <alignment vertical="center"/>
      <protection locked="0"/>
    </xf>
    <xf numFmtId="0" fontId="3" fillId="33" borderId="24" xfId="0" applyFont="1" applyFill="1" applyBorder="1" applyAlignment="1" applyProtection="1">
      <alignment/>
      <protection hidden="1" locked="0"/>
    </xf>
    <xf numFmtId="0" fontId="3" fillId="33" borderId="53" xfId="0" applyFont="1" applyFill="1" applyBorder="1" applyAlignment="1" applyProtection="1">
      <alignment/>
      <protection hidden="1" locked="0"/>
    </xf>
    <xf numFmtId="0" fontId="3" fillId="33" borderId="55" xfId="0" applyFont="1" applyFill="1" applyBorder="1" applyAlignment="1" applyProtection="1">
      <alignment/>
      <protection hidden="1" locked="0"/>
    </xf>
    <xf numFmtId="0" fontId="3" fillId="33" borderId="66" xfId="0" applyFont="1" applyFill="1" applyBorder="1" applyAlignment="1" applyProtection="1">
      <alignment/>
      <protection hidden="1" locked="0"/>
    </xf>
    <xf numFmtId="0" fontId="3" fillId="33" borderId="67" xfId="0" applyFont="1" applyFill="1" applyBorder="1" applyAlignment="1" applyProtection="1">
      <alignment/>
      <protection locked="0"/>
    </xf>
    <xf numFmtId="0" fontId="3" fillId="0" borderId="68" xfId="0" applyFont="1" applyBorder="1" applyAlignment="1" applyProtection="1">
      <alignment horizontal="center"/>
      <protection locked="0"/>
    </xf>
    <xf numFmtId="172" fontId="11" fillId="0" borderId="69" xfId="0" applyNumberFormat="1" applyFont="1" applyBorder="1" applyAlignment="1" applyProtection="1">
      <alignment horizontal="center"/>
      <protection locked="0"/>
    </xf>
    <xf numFmtId="172" fontId="12" fillId="33" borderId="31" xfId="0" applyNumberFormat="1" applyFont="1" applyFill="1" applyBorder="1" applyAlignment="1" applyProtection="1">
      <alignment horizontal="center"/>
      <protection hidden="1"/>
    </xf>
    <xf numFmtId="0" fontId="0" fillId="0" borderId="57" xfId="0" applyBorder="1" applyAlignment="1" applyProtection="1">
      <alignment/>
      <protection hidden="1" locked="0"/>
    </xf>
    <xf numFmtId="0" fontId="3" fillId="33" borderId="70" xfId="0" applyFont="1" applyFill="1" applyBorder="1" applyAlignment="1" applyProtection="1">
      <alignment/>
      <protection hidden="1" locked="0"/>
    </xf>
    <xf numFmtId="0" fontId="3" fillId="33" borderId="71" xfId="0" applyFont="1" applyFill="1" applyBorder="1" applyAlignment="1" applyProtection="1">
      <alignment/>
      <protection locked="0"/>
    </xf>
    <xf numFmtId="0" fontId="3" fillId="0" borderId="72" xfId="0" applyFont="1" applyBorder="1" applyAlignment="1" applyProtection="1">
      <alignment horizontal="center"/>
      <protection locked="0"/>
    </xf>
    <xf numFmtId="0" fontId="3" fillId="0" borderId="73" xfId="0" applyFont="1" applyBorder="1" applyAlignment="1" applyProtection="1">
      <alignment horizontal="center"/>
      <protection locked="0"/>
    </xf>
    <xf numFmtId="0" fontId="3" fillId="0" borderId="74" xfId="0" applyFont="1" applyBorder="1" applyAlignment="1" applyProtection="1">
      <alignment horizontal="center"/>
      <protection locked="0"/>
    </xf>
    <xf numFmtId="0" fontId="3" fillId="0" borderId="75" xfId="0" applyFont="1" applyBorder="1" applyAlignment="1" applyProtection="1">
      <alignment horizontal="center"/>
      <protection locked="0"/>
    </xf>
    <xf numFmtId="0" fontId="3" fillId="0" borderId="76" xfId="0" applyFont="1" applyBorder="1" applyAlignment="1" applyProtection="1">
      <alignment horizontal="center"/>
      <protection locked="0"/>
    </xf>
    <xf numFmtId="0" fontId="3" fillId="0" borderId="77" xfId="0" applyFont="1" applyBorder="1" applyAlignment="1" applyProtection="1">
      <alignment horizontal="center"/>
      <protection locked="0"/>
    </xf>
    <xf numFmtId="172" fontId="11" fillId="0" borderId="78" xfId="0" applyNumberFormat="1" applyFont="1" applyBorder="1" applyAlignment="1" applyProtection="1">
      <alignment horizontal="center"/>
      <protection locked="0"/>
    </xf>
    <xf numFmtId="172" fontId="12" fillId="33" borderId="76" xfId="0" applyNumberFormat="1" applyFont="1" applyFill="1" applyBorder="1" applyAlignment="1" applyProtection="1">
      <alignment horizontal="center"/>
      <protection hidden="1"/>
    </xf>
    <xf numFmtId="0" fontId="3" fillId="33" borderId="79" xfId="0" applyFont="1" applyFill="1" applyBorder="1" applyAlignment="1" applyProtection="1">
      <alignment/>
      <protection hidden="1" locked="0"/>
    </xf>
    <xf numFmtId="0" fontId="3" fillId="33" borderId="80" xfId="0" applyFont="1" applyFill="1" applyBorder="1" applyAlignment="1" applyProtection="1">
      <alignment/>
      <protection locked="0"/>
    </xf>
    <xf numFmtId="0" fontId="3" fillId="0" borderId="81" xfId="0" applyFont="1" applyBorder="1" applyAlignment="1" applyProtection="1">
      <alignment horizontal="center"/>
      <protection locked="0"/>
    </xf>
    <xf numFmtId="0" fontId="3" fillId="0" borderId="82" xfId="0" applyFont="1" applyBorder="1" applyAlignment="1" applyProtection="1">
      <alignment horizontal="center"/>
      <protection locked="0"/>
    </xf>
    <xf numFmtId="0" fontId="3" fillId="0" borderId="83" xfId="0" applyFont="1" applyBorder="1" applyAlignment="1" applyProtection="1">
      <alignment horizontal="center"/>
      <protection locked="0"/>
    </xf>
    <xf numFmtId="0" fontId="3" fillId="0" borderId="84" xfId="0" applyFont="1" applyBorder="1" applyAlignment="1" applyProtection="1">
      <alignment horizontal="center"/>
      <protection locked="0"/>
    </xf>
    <xf numFmtId="0" fontId="3" fillId="0" borderId="85" xfId="0" applyFont="1" applyBorder="1" applyAlignment="1" applyProtection="1">
      <alignment horizontal="center"/>
      <protection locked="0"/>
    </xf>
    <xf numFmtId="0" fontId="3" fillId="0" borderId="86" xfId="0" applyFont="1" applyBorder="1" applyAlignment="1" applyProtection="1">
      <alignment horizontal="center"/>
      <protection locked="0"/>
    </xf>
    <xf numFmtId="172" fontId="11" fillId="0" borderId="87" xfId="0" applyNumberFormat="1" applyFont="1" applyBorder="1" applyAlignment="1" applyProtection="1">
      <alignment horizontal="center"/>
      <protection locked="0"/>
    </xf>
    <xf numFmtId="172" fontId="12" fillId="33" borderId="85" xfId="0" applyNumberFormat="1" applyFont="1" applyFill="1" applyBorder="1" applyAlignment="1" applyProtection="1">
      <alignment horizontal="center"/>
      <protection hidden="1"/>
    </xf>
    <xf numFmtId="0" fontId="3" fillId="33" borderId="70" xfId="0" applyFont="1" applyFill="1" applyBorder="1" applyAlignment="1" applyProtection="1">
      <alignment/>
      <protection hidden="1"/>
    </xf>
    <xf numFmtId="0" fontId="3" fillId="33" borderId="71" xfId="0" applyFont="1" applyFill="1" applyBorder="1" applyAlignment="1" applyProtection="1">
      <alignment/>
      <protection hidden="1"/>
    </xf>
    <xf numFmtId="0" fontId="3" fillId="33" borderId="79" xfId="0" applyFont="1" applyFill="1" applyBorder="1" applyAlignment="1" applyProtection="1">
      <alignment/>
      <protection hidden="1"/>
    </xf>
    <xf numFmtId="0" fontId="3" fillId="33" borderId="80" xfId="0" applyFont="1" applyFill="1" applyBorder="1" applyAlignment="1" applyProtection="1">
      <alignment/>
      <protection hidden="1"/>
    </xf>
    <xf numFmtId="0" fontId="3" fillId="33" borderId="88" xfId="0" applyFont="1" applyFill="1" applyBorder="1" applyAlignment="1" applyProtection="1">
      <alignment horizontal="center"/>
      <protection hidden="1"/>
    </xf>
    <xf numFmtId="0" fontId="3" fillId="33" borderId="89" xfId="0" applyFont="1" applyFill="1" applyBorder="1" applyAlignment="1" applyProtection="1">
      <alignment horizontal="center"/>
      <protection hidden="1"/>
    </xf>
    <xf numFmtId="0" fontId="3" fillId="33" borderId="90" xfId="0" applyFont="1" applyFill="1" applyBorder="1" applyAlignment="1" applyProtection="1">
      <alignment horizontal="center"/>
      <protection hidden="1"/>
    </xf>
    <xf numFmtId="0" fontId="3" fillId="33" borderId="91" xfId="0" applyFont="1" applyFill="1" applyBorder="1" applyAlignment="1" applyProtection="1">
      <alignment horizontal="center"/>
      <protection hidden="1"/>
    </xf>
    <xf numFmtId="0" fontId="3" fillId="33" borderId="92" xfId="0" applyFont="1" applyFill="1" applyBorder="1" applyAlignment="1" applyProtection="1">
      <alignment horizontal="center"/>
      <protection hidden="1"/>
    </xf>
    <xf numFmtId="0" fontId="3" fillId="33" borderId="93" xfId="0" applyFont="1" applyFill="1" applyBorder="1" applyAlignment="1" applyProtection="1">
      <alignment horizontal="center"/>
      <protection hidden="1"/>
    </xf>
    <xf numFmtId="0" fontId="3" fillId="33" borderId="94" xfId="0" applyFont="1" applyFill="1" applyBorder="1" applyAlignment="1" applyProtection="1">
      <alignment horizontal="center"/>
      <protection hidden="1"/>
    </xf>
    <xf numFmtId="0" fontId="3" fillId="34" borderId="88" xfId="0" applyFont="1" applyFill="1" applyBorder="1" applyAlignment="1" applyProtection="1">
      <alignment horizontal="center"/>
      <protection hidden="1"/>
    </xf>
    <xf numFmtId="0" fontId="3" fillId="34" borderId="89" xfId="0" applyFont="1" applyFill="1" applyBorder="1" applyAlignment="1" applyProtection="1">
      <alignment horizontal="center"/>
      <protection hidden="1"/>
    </xf>
    <xf numFmtId="0" fontId="3" fillId="34" borderId="90" xfId="0" applyFont="1" applyFill="1" applyBorder="1" applyAlignment="1" applyProtection="1">
      <alignment horizontal="center"/>
      <protection hidden="1"/>
    </xf>
    <xf numFmtId="0" fontId="3" fillId="34" borderId="91" xfId="0" applyFont="1" applyFill="1" applyBorder="1" applyAlignment="1" applyProtection="1">
      <alignment horizontal="center"/>
      <protection hidden="1"/>
    </xf>
    <xf numFmtId="0" fontId="3" fillId="34" borderId="92" xfId="0" applyFont="1" applyFill="1" applyBorder="1" applyAlignment="1" applyProtection="1">
      <alignment horizontal="center"/>
      <protection hidden="1"/>
    </xf>
    <xf numFmtId="0" fontId="3" fillId="34" borderId="93" xfId="0" applyFont="1" applyFill="1" applyBorder="1" applyAlignment="1" applyProtection="1">
      <alignment horizontal="center"/>
      <protection hidden="1"/>
    </xf>
    <xf numFmtId="0" fontId="3" fillId="34" borderId="94" xfId="0" applyFont="1" applyFill="1" applyBorder="1" applyAlignment="1" applyProtection="1">
      <alignment horizontal="center"/>
      <protection hidden="1"/>
    </xf>
    <xf numFmtId="0" fontId="3" fillId="34" borderId="95" xfId="0" applyFont="1" applyFill="1" applyBorder="1" applyAlignment="1" applyProtection="1">
      <alignment horizontal="center"/>
      <protection hidden="1"/>
    </xf>
    <xf numFmtId="0" fontId="3" fillId="34" borderId="96" xfId="0" applyFont="1" applyFill="1" applyBorder="1" applyAlignment="1" applyProtection="1">
      <alignment horizontal="center"/>
      <protection hidden="1"/>
    </xf>
    <xf numFmtId="0" fontId="3" fillId="34" borderId="97" xfId="0" applyFont="1" applyFill="1" applyBorder="1" applyAlignment="1" applyProtection="1">
      <alignment horizontal="center"/>
      <protection hidden="1"/>
    </xf>
    <xf numFmtId="0" fontId="3" fillId="34" borderId="98" xfId="0" applyFont="1" applyFill="1" applyBorder="1" applyAlignment="1" applyProtection="1">
      <alignment horizontal="center"/>
      <protection hidden="1"/>
    </xf>
    <xf numFmtId="0" fontId="3" fillId="34" borderId="99" xfId="0" applyFont="1" applyFill="1" applyBorder="1" applyAlignment="1" applyProtection="1">
      <alignment horizontal="center"/>
      <protection hidden="1"/>
    </xf>
    <xf numFmtId="0" fontId="3" fillId="34" borderId="100" xfId="0" applyFont="1" applyFill="1" applyBorder="1" applyAlignment="1" applyProtection="1">
      <alignment horizontal="center"/>
      <protection hidden="1"/>
    </xf>
    <xf numFmtId="0" fontId="4" fillId="0" borderId="10" xfId="0" applyNumberFormat="1" applyFont="1" applyBorder="1" applyAlignment="1" applyProtection="1">
      <alignment horizontal="right" vertical="center"/>
      <protection hidden="1"/>
    </xf>
    <xf numFmtId="0" fontId="4" fillId="0" borderId="11" xfId="0" applyNumberFormat="1" applyFont="1" applyBorder="1" applyAlignment="1" applyProtection="1">
      <alignment horizontal="right" vertical="center"/>
      <protection hidden="1"/>
    </xf>
    <xf numFmtId="0" fontId="50" fillId="0" borderId="11" xfId="0" applyNumberFormat="1" applyFont="1" applyBorder="1" applyAlignment="1" applyProtection="1">
      <alignment horizontal="left" vertical="center"/>
      <protection locked="0"/>
    </xf>
    <xf numFmtId="0" fontId="6" fillId="35" borderId="11" xfId="53" applyFont="1" applyFill="1" applyBorder="1" applyAlignment="1" applyProtection="1">
      <alignment horizontal="center"/>
      <protection hidden="1"/>
    </xf>
    <xf numFmtId="0" fontId="50" fillId="0" borderId="11" xfId="0" applyNumberFormat="1" applyFont="1" applyBorder="1" applyAlignment="1" applyProtection="1">
      <alignment horizontal="left" vertical="center"/>
      <protection hidden="1"/>
    </xf>
    <xf numFmtId="0" fontId="2" fillId="0" borderId="18" xfId="0" applyNumberFormat="1" applyFont="1" applyBorder="1" applyAlignment="1" applyProtection="1">
      <alignment horizontal="justify" vertical="center"/>
      <protection hidden="1"/>
    </xf>
    <xf numFmtId="0" fontId="8" fillId="0" borderId="0" xfId="0" applyNumberFormat="1" applyFont="1" applyBorder="1" applyAlignment="1" applyProtection="1">
      <alignment horizontal="justify" vertical="center"/>
      <protection hidden="1"/>
    </xf>
    <xf numFmtId="0" fontId="8" fillId="0" borderId="65" xfId="0" applyNumberFormat="1" applyFont="1" applyBorder="1" applyAlignment="1" applyProtection="1">
      <alignment horizontal="justify" vertical="center"/>
      <protection hidden="1"/>
    </xf>
    <xf numFmtId="0" fontId="3" fillId="0" borderId="13" xfId="0" applyNumberFormat="1" applyFont="1" applyBorder="1" applyAlignment="1" applyProtection="1">
      <alignment horizontal="center" vertical="center"/>
      <protection hidden="1"/>
    </xf>
    <xf numFmtId="0" fontId="3" fillId="0" borderId="14" xfId="0" applyNumberFormat="1" applyFont="1" applyBorder="1" applyAlignment="1" applyProtection="1">
      <alignment horizontal="center" vertical="center"/>
      <protection hidden="1"/>
    </xf>
    <xf numFmtId="0" fontId="3" fillId="0" borderId="15" xfId="0" applyNumberFormat="1" applyFont="1" applyBorder="1" applyAlignment="1" applyProtection="1">
      <alignment horizontal="center" vertical="center"/>
      <protection hidden="1"/>
    </xf>
    <xf numFmtId="0" fontId="7" fillId="0" borderId="20" xfId="0" applyNumberFormat="1" applyFont="1" applyBorder="1" applyAlignment="1" applyProtection="1">
      <alignment horizontal="justify" vertical="center"/>
      <protection hidden="1"/>
    </xf>
    <xf numFmtId="0" fontId="9" fillId="0" borderId="21" xfId="0" applyNumberFormat="1" applyFont="1" applyBorder="1" applyAlignment="1" applyProtection="1">
      <alignment horizontal="justify" vertical="center"/>
      <protection hidden="1"/>
    </xf>
    <xf numFmtId="0" fontId="9" fillId="0" borderId="22" xfId="0" applyNumberFormat="1" applyFont="1" applyBorder="1" applyAlignment="1" applyProtection="1">
      <alignment horizontal="justify" vertical="center"/>
      <protection hidden="1"/>
    </xf>
    <xf numFmtId="49" fontId="3" fillId="0" borderId="0" xfId="0" applyNumberFormat="1" applyFont="1" applyBorder="1" applyAlignment="1" applyProtection="1">
      <alignment horizontal="center" vertical="center"/>
      <protection hidden="1"/>
    </xf>
    <xf numFmtId="49" fontId="0" fillId="0" borderId="65" xfId="0" applyNumberFormat="1" applyBorder="1" applyAlignment="1" applyProtection="1">
      <alignment horizontal="center" vertical="center"/>
      <protection hidden="1"/>
    </xf>
    <xf numFmtId="0" fontId="0" fillId="0" borderId="14" xfId="0" applyNumberFormat="1" applyBorder="1" applyAlignment="1" applyProtection="1">
      <alignment horizontal="center" vertical="center"/>
      <protection hidden="1"/>
    </xf>
    <xf numFmtId="0" fontId="0" fillId="0" borderId="15" xfId="0" applyNumberFormat="1" applyBorder="1" applyAlignment="1" applyProtection="1">
      <alignment horizontal="center" vertical="center"/>
      <protection hidden="1"/>
    </xf>
    <xf numFmtId="0" fontId="3" fillId="0" borderId="17" xfId="0" applyNumberFormat="1" applyFont="1" applyBorder="1" applyAlignment="1" applyProtection="1">
      <alignment horizontal="center" vertical="center"/>
      <protection hidden="1"/>
    </xf>
    <xf numFmtId="0" fontId="0" fillId="0" borderId="19" xfId="0" applyNumberFormat="1" applyBorder="1" applyAlignment="1" applyProtection="1">
      <alignment horizontal="center" vertical="center"/>
      <protection hidden="1"/>
    </xf>
    <xf numFmtId="0" fontId="0" fillId="0" borderId="23" xfId="0" applyNumberFormat="1" applyBorder="1" applyAlignment="1" applyProtection="1">
      <alignment horizontal="center" vertical="center"/>
      <protection hidden="1"/>
    </xf>
    <xf numFmtId="49" fontId="7" fillId="0" borderId="0" xfId="0" applyNumberFormat="1" applyFont="1" applyBorder="1" applyAlignment="1" applyProtection="1">
      <alignment horizontal="center" vertical="center"/>
      <protection hidden="1"/>
    </xf>
    <xf numFmtId="49" fontId="9" fillId="0" borderId="0" xfId="0" applyNumberFormat="1" applyFont="1" applyBorder="1" applyAlignment="1" applyProtection="1">
      <alignment horizontal="center" vertical="center"/>
      <protection hidden="1"/>
    </xf>
    <xf numFmtId="0" fontId="3" fillId="0" borderId="20" xfId="0" applyNumberFormat="1" applyFont="1" applyBorder="1" applyAlignment="1" applyProtection="1">
      <alignment horizontal="center" vertical="center"/>
      <protection hidden="1"/>
    </xf>
    <xf numFmtId="0" fontId="0" fillId="0" borderId="21" xfId="0" applyNumberFormat="1" applyBorder="1" applyAlignment="1" applyProtection="1">
      <alignment horizontal="center" vertical="center"/>
      <protection hidden="1"/>
    </xf>
    <xf numFmtId="0" fontId="0" fillId="0" borderId="22" xfId="0" applyNumberFormat="1" applyBorder="1" applyAlignment="1" applyProtection="1">
      <alignment horizontal="center" vertical="center"/>
      <protection hidden="1"/>
    </xf>
    <xf numFmtId="0" fontId="3" fillId="0" borderId="19" xfId="0" applyNumberFormat="1" applyFont="1" applyBorder="1" applyAlignment="1" applyProtection="1">
      <alignment horizontal="center" vertical="center"/>
      <protection hidden="1"/>
    </xf>
    <xf numFmtId="0" fontId="3" fillId="0" borderId="18" xfId="0" applyNumberFormat="1" applyFont="1" applyBorder="1" applyAlignment="1" applyProtection="1">
      <alignment horizontal="center" vertical="center"/>
      <protection hidden="1"/>
    </xf>
    <xf numFmtId="0" fontId="0" fillId="0" borderId="18" xfId="0" applyNumberFormat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50"/>
  <sheetViews>
    <sheetView showGridLines="0" zoomScalePageLayoutView="0" workbookViewId="0" topLeftCell="A19">
      <selection activeCell="B6" sqref="B6:B36"/>
    </sheetView>
  </sheetViews>
  <sheetFormatPr defaultColWidth="8.88671875" defaultRowHeight="16.5"/>
  <cols>
    <col min="1" max="1" width="3.3359375" style="78" customWidth="1"/>
    <col min="2" max="2" width="18.4453125" style="78" customWidth="1"/>
    <col min="3" max="4" width="0" style="78" hidden="1" customWidth="1"/>
    <col min="5" max="29" width="2.88671875" style="78" customWidth="1"/>
    <col min="30" max="30" width="5.3359375" style="78" customWidth="1"/>
    <col min="31" max="31" width="5.10546875" style="78" customWidth="1"/>
    <col min="32" max="32" width="1.66796875" style="78" customWidth="1"/>
    <col min="33" max="33" width="3.4453125" style="78" customWidth="1"/>
    <col min="34" max="34" width="18.4453125" style="78" customWidth="1"/>
    <col min="35" max="36" width="0" style="78" hidden="1" customWidth="1"/>
    <col min="37" max="61" width="2.77734375" style="78" customWidth="1"/>
    <col min="62" max="62" width="4.77734375" style="78" customWidth="1"/>
    <col min="63" max="63" width="5.5546875" style="78" customWidth="1"/>
    <col min="64" max="64" width="5.21484375" style="78" customWidth="1"/>
    <col min="65" max="65" width="2.99609375" style="78" customWidth="1"/>
    <col min="66" max="16384" width="8.88671875" style="78" customWidth="1"/>
  </cols>
  <sheetData>
    <row r="1" spans="1:65" ht="18" thickBot="1">
      <c r="A1" s="1" t="s">
        <v>0</v>
      </c>
      <c r="B1" s="2"/>
      <c r="C1" s="2"/>
      <c r="D1" s="3"/>
      <c r="E1" s="138" t="s">
        <v>1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40" t="s">
        <v>175</v>
      </c>
      <c r="W1" s="140"/>
      <c r="X1" s="140"/>
      <c r="Y1" s="140"/>
      <c r="Z1" s="140"/>
      <c r="AA1" s="140"/>
      <c r="AB1" s="140"/>
      <c r="AC1" s="140"/>
      <c r="AD1" s="141" t="s">
        <v>2</v>
      </c>
      <c r="AE1" s="141"/>
      <c r="AF1" s="4"/>
      <c r="AG1" s="5" t="s">
        <v>0</v>
      </c>
      <c r="AH1" s="6"/>
      <c r="AI1" s="6"/>
      <c r="AJ1" s="7"/>
      <c r="AK1" s="138" t="s">
        <v>1</v>
      </c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42" t="str">
        <f>V1</f>
        <v>ABCDE</v>
      </c>
      <c r="BC1" s="142"/>
      <c r="BD1" s="142"/>
      <c r="BE1" s="142"/>
      <c r="BF1" s="142"/>
      <c r="BG1" s="142"/>
      <c r="BH1" s="142"/>
      <c r="BI1" s="142"/>
      <c r="BJ1" s="141" t="s">
        <v>2</v>
      </c>
      <c r="BK1" s="141"/>
      <c r="BL1" s="8"/>
      <c r="BM1" s="9"/>
    </row>
    <row r="2" spans="1:65" ht="17.25" thickBot="1">
      <c r="A2" s="143" t="s">
        <v>174</v>
      </c>
      <c r="B2" s="144"/>
      <c r="C2" s="144"/>
      <c r="D2" s="145"/>
      <c r="E2" s="146" t="s">
        <v>3</v>
      </c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8"/>
      <c r="AF2" s="13"/>
      <c r="AG2" s="149" t="str">
        <f>A2</f>
        <v>Năm học 2018 - 2019</v>
      </c>
      <c r="AH2" s="150"/>
      <c r="AI2" s="150"/>
      <c r="AJ2" s="151"/>
      <c r="AK2" s="146" t="s">
        <v>4</v>
      </c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8"/>
      <c r="BL2" s="14" t="s">
        <v>5</v>
      </c>
      <c r="BM2" s="9"/>
    </row>
    <row r="3" spans="1:65" ht="17.25" thickBot="1">
      <c r="A3" s="15" t="s">
        <v>6</v>
      </c>
      <c r="B3" s="83" t="s">
        <v>171</v>
      </c>
      <c r="C3" s="152" t="s">
        <v>7</v>
      </c>
      <c r="D3" s="153"/>
      <c r="E3" s="147" t="s">
        <v>8</v>
      </c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5"/>
      <c r="T3" s="146" t="s">
        <v>9</v>
      </c>
      <c r="U3" s="154"/>
      <c r="V3" s="154"/>
      <c r="W3" s="154"/>
      <c r="X3" s="154"/>
      <c r="Y3" s="154"/>
      <c r="Z3" s="154"/>
      <c r="AA3" s="154"/>
      <c r="AB3" s="154"/>
      <c r="AC3" s="155"/>
      <c r="AD3" s="156" t="s">
        <v>10</v>
      </c>
      <c r="AE3" s="16" t="s">
        <v>11</v>
      </c>
      <c r="AF3" s="17"/>
      <c r="AG3" s="18" t="s">
        <v>6</v>
      </c>
      <c r="AH3" s="77" t="str">
        <f>B3</f>
        <v>9A</v>
      </c>
      <c r="AI3" s="159" t="s">
        <v>7</v>
      </c>
      <c r="AJ3" s="160"/>
      <c r="AK3" s="161" t="s">
        <v>8</v>
      </c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3"/>
      <c r="AZ3" s="161" t="s">
        <v>9</v>
      </c>
      <c r="BA3" s="162"/>
      <c r="BB3" s="162"/>
      <c r="BC3" s="162"/>
      <c r="BD3" s="162"/>
      <c r="BE3" s="162"/>
      <c r="BF3" s="162"/>
      <c r="BG3" s="162"/>
      <c r="BH3" s="162"/>
      <c r="BI3" s="163"/>
      <c r="BJ3" s="164" t="s">
        <v>10</v>
      </c>
      <c r="BK3" s="19" t="s">
        <v>11</v>
      </c>
      <c r="BL3" s="20" t="s">
        <v>12</v>
      </c>
      <c r="BM3" s="9"/>
    </row>
    <row r="4" spans="1:65" ht="18" thickBot="1">
      <c r="A4" s="21" t="s">
        <v>13</v>
      </c>
      <c r="B4" s="84" t="s">
        <v>176</v>
      </c>
      <c r="C4" s="22"/>
      <c r="D4" s="23"/>
      <c r="E4" s="147" t="s">
        <v>14</v>
      </c>
      <c r="F4" s="154"/>
      <c r="G4" s="154"/>
      <c r="H4" s="154"/>
      <c r="I4" s="155"/>
      <c r="J4" s="146" t="s">
        <v>15</v>
      </c>
      <c r="K4" s="154"/>
      <c r="L4" s="154"/>
      <c r="M4" s="154"/>
      <c r="N4" s="155"/>
      <c r="O4" s="146" t="s">
        <v>16</v>
      </c>
      <c r="P4" s="154"/>
      <c r="Q4" s="154"/>
      <c r="R4" s="154"/>
      <c r="S4" s="155"/>
      <c r="T4" s="146" t="s">
        <v>15</v>
      </c>
      <c r="U4" s="154"/>
      <c r="V4" s="154"/>
      <c r="W4" s="154"/>
      <c r="X4" s="155"/>
      <c r="Y4" s="146" t="s">
        <v>16</v>
      </c>
      <c r="Z4" s="154"/>
      <c r="AA4" s="154"/>
      <c r="AB4" s="154"/>
      <c r="AC4" s="155"/>
      <c r="AD4" s="157"/>
      <c r="AE4" s="164" t="s">
        <v>17</v>
      </c>
      <c r="AF4" s="165"/>
      <c r="AG4" s="21" t="s">
        <v>13</v>
      </c>
      <c r="AH4" s="84" t="s">
        <v>176</v>
      </c>
      <c r="AI4" s="13"/>
      <c r="AJ4" s="13"/>
      <c r="AK4" s="146" t="s">
        <v>14</v>
      </c>
      <c r="AL4" s="154"/>
      <c r="AM4" s="154"/>
      <c r="AN4" s="154"/>
      <c r="AO4" s="155"/>
      <c r="AP4" s="146" t="s">
        <v>15</v>
      </c>
      <c r="AQ4" s="154"/>
      <c r="AR4" s="154"/>
      <c r="AS4" s="154"/>
      <c r="AT4" s="155"/>
      <c r="AU4" s="146" t="s">
        <v>16</v>
      </c>
      <c r="AV4" s="154"/>
      <c r="AW4" s="154"/>
      <c r="AX4" s="154"/>
      <c r="AY4" s="155"/>
      <c r="AZ4" s="146" t="s">
        <v>15</v>
      </c>
      <c r="BA4" s="154"/>
      <c r="BB4" s="154"/>
      <c r="BC4" s="154"/>
      <c r="BD4" s="155"/>
      <c r="BE4" s="146" t="s">
        <v>16</v>
      </c>
      <c r="BF4" s="154"/>
      <c r="BG4" s="154"/>
      <c r="BH4" s="154"/>
      <c r="BI4" s="155"/>
      <c r="BJ4" s="157"/>
      <c r="BK4" s="164" t="s">
        <v>18</v>
      </c>
      <c r="BL4" s="167" t="s">
        <v>19</v>
      </c>
      <c r="BM4" s="9"/>
    </row>
    <row r="5" spans="1:65" ht="17.25" thickBot="1">
      <c r="A5" s="24" t="s">
        <v>20</v>
      </c>
      <c r="B5" s="25" t="s">
        <v>21</v>
      </c>
      <c r="C5" s="26" t="s">
        <v>22</v>
      </c>
      <c r="D5" s="27" t="s">
        <v>23</v>
      </c>
      <c r="E5" s="10">
        <v>1</v>
      </c>
      <c r="F5" s="11">
        <v>2</v>
      </c>
      <c r="G5" s="11">
        <v>3</v>
      </c>
      <c r="H5" s="11">
        <v>4</v>
      </c>
      <c r="I5" s="12">
        <v>5</v>
      </c>
      <c r="J5" s="10">
        <v>1</v>
      </c>
      <c r="K5" s="11">
        <v>2</v>
      </c>
      <c r="L5" s="11">
        <v>3</v>
      </c>
      <c r="M5" s="11">
        <v>4</v>
      </c>
      <c r="N5" s="12">
        <v>5</v>
      </c>
      <c r="O5" s="10">
        <v>1</v>
      </c>
      <c r="P5" s="11">
        <v>2</v>
      </c>
      <c r="Q5" s="11">
        <v>3</v>
      </c>
      <c r="R5" s="11">
        <v>4</v>
      </c>
      <c r="S5" s="12">
        <v>5</v>
      </c>
      <c r="T5" s="10">
        <v>1</v>
      </c>
      <c r="U5" s="11">
        <v>2</v>
      </c>
      <c r="V5" s="11">
        <v>3</v>
      </c>
      <c r="W5" s="11">
        <v>4</v>
      </c>
      <c r="X5" s="12">
        <v>5</v>
      </c>
      <c r="Y5" s="10">
        <v>1</v>
      </c>
      <c r="Z5" s="11">
        <v>2</v>
      </c>
      <c r="AA5" s="11">
        <v>3</v>
      </c>
      <c r="AB5" s="11">
        <v>4</v>
      </c>
      <c r="AC5" s="12">
        <v>5</v>
      </c>
      <c r="AD5" s="158"/>
      <c r="AE5" s="158"/>
      <c r="AF5" s="166"/>
      <c r="AG5" s="28" t="s">
        <v>20</v>
      </c>
      <c r="AH5" s="28" t="s">
        <v>21</v>
      </c>
      <c r="AI5" s="26" t="s">
        <v>22</v>
      </c>
      <c r="AJ5" s="27" t="s">
        <v>23</v>
      </c>
      <c r="AK5" s="10">
        <v>1</v>
      </c>
      <c r="AL5" s="11">
        <v>2</v>
      </c>
      <c r="AM5" s="11">
        <v>3</v>
      </c>
      <c r="AN5" s="11">
        <v>4</v>
      </c>
      <c r="AO5" s="12">
        <v>5</v>
      </c>
      <c r="AP5" s="10">
        <v>1</v>
      </c>
      <c r="AQ5" s="11">
        <v>2</v>
      </c>
      <c r="AR5" s="11">
        <v>3</v>
      </c>
      <c r="AS5" s="11">
        <v>4</v>
      </c>
      <c r="AT5" s="12">
        <v>5</v>
      </c>
      <c r="AU5" s="10">
        <v>1</v>
      </c>
      <c r="AV5" s="11">
        <v>2</v>
      </c>
      <c r="AW5" s="11">
        <v>3</v>
      </c>
      <c r="AX5" s="11">
        <v>4</v>
      </c>
      <c r="AY5" s="12">
        <v>5</v>
      </c>
      <c r="AZ5" s="10">
        <v>1</v>
      </c>
      <c r="BA5" s="11">
        <v>2</v>
      </c>
      <c r="BB5" s="11">
        <v>3</v>
      </c>
      <c r="BC5" s="11">
        <v>4</v>
      </c>
      <c r="BD5" s="12">
        <v>5</v>
      </c>
      <c r="BE5" s="10">
        <v>1</v>
      </c>
      <c r="BF5" s="11">
        <v>2</v>
      </c>
      <c r="BG5" s="11">
        <v>3</v>
      </c>
      <c r="BH5" s="11">
        <v>4</v>
      </c>
      <c r="BI5" s="12">
        <v>5</v>
      </c>
      <c r="BJ5" s="158"/>
      <c r="BK5" s="158"/>
      <c r="BL5" s="168"/>
      <c r="BM5" s="9"/>
    </row>
    <row r="6" spans="1:65" ht="16.5">
      <c r="A6" s="125">
        <f>IF(B6="","",1)</f>
        <v>1</v>
      </c>
      <c r="B6" s="88" t="s">
        <v>191</v>
      </c>
      <c r="C6" s="89"/>
      <c r="D6" s="89"/>
      <c r="E6" s="34">
        <v>8</v>
      </c>
      <c r="F6" s="38">
        <v>5</v>
      </c>
      <c r="G6" s="38">
        <v>6</v>
      </c>
      <c r="H6" s="38"/>
      <c r="I6" s="90"/>
      <c r="J6" s="34">
        <v>7</v>
      </c>
      <c r="K6" s="35">
        <v>4</v>
      </c>
      <c r="L6" s="35"/>
      <c r="M6" s="35"/>
      <c r="N6" s="36"/>
      <c r="O6" s="35">
        <v>5</v>
      </c>
      <c r="P6" s="35">
        <v>6</v>
      </c>
      <c r="Q6" s="35"/>
      <c r="R6" s="35"/>
      <c r="S6" s="35"/>
      <c r="T6" s="34">
        <v>9</v>
      </c>
      <c r="U6" s="38">
        <v>4</v>
      </c>
      <c r="V6" s="38">
        <v>5</v>
      </c>
      <c r="W6" s="38"/>
      <c r="X6" s="39"/>
      <c r="Y6" s="35">
        <v>6</v>
      </c>
      <c r="Z6" s="38">
        <v>8</v>
      </c>
      <c r="AA6" s="38"/>
      <c r="AB6" s="38"/>
      <c r="AC6" s="38"/>
      <c r="AD6" s="91">
        <v>7</v>
      </c>
      <c r="AE6" s="92">
        <f>IF(COUNT(AD6)=0,"",ROUND((SUM(E6:S6)+SUM(T6:AC6)*2+AD6*3)/(COUNT(E6:S6)+(COUNT(T6:AC6)*2+COUNT(AD6)*3)),1))</f>
        <v>6.3</v>
      </c>
      <c r="AF6" s="42"/>
      <c r="AG6" s="132">
        <f>A6</f>
        <v>1</v>
      </c>
      <c r="AH6" s="29" t="str">
        <f aca="true" t="shared" si="0" ref="AH6:AH35">IF(B6="","",B6)</f>
        <v>Phan Thế Anh</v>
      </c>
      <c r="AI6" s="30"/>
      <c r="AJ6" s="30"/>
      <c r="AK6" s="31">
        <v>7</v>
      </c>
      <c r="AL6" s="32">
        <v>8</v>
      </c>
      <c r="AM6" s="32">
        <v>9</v>
      </c>
      <c r="AN6" s="32"/>
      <c r="AO6" s="33"/>
      <c r="AP6" s="34"/>
      <c r="AQ6" s="35">
        <v>5</v>
      </c>
      <c r="AR6" s="35">
        <v>6</v>
      </c>
      <c r="AS6" s="35">
        <v>7</v>
      </c>
      <c r="AT6" s="36"/>
      <c r="AU6" s="37"/>
      <c r="AV6" s="37">
        <v>5</v>
      </c>
      <c r="AW6" s="37">
        <v>5</v>
      </c>
      <c r="AX6" s="37">
        <v>7</v>
      </c>
      <c r="AY6" s="37"/>
      <c r="AZ6" s="34">
        <v>8</v>
      </c>
      <c r="BA6" s="38">
        <v>9</v>
      </c>
      <c r="BB6" s="38">
        <v>4</v>
      </c>
      <c r="BC6" s="38"/>
      <c r="BD6" s="39"/>
      <c r="BE6" s="37">
        <v>5</v>
      </c>
      <c r="BF6" s="32">
        <v>4</v>
      </c>
      <c r="BG6" s="32">
        <v>7</v>
      </c>
      <c r="BH6" s="32"/>
      <c r="BI6" s="32"/>
      <c r="BJ6" s="40">
        <v>9</v>
      </c>
      <c r="BK6" s="41">
        <f aca="true" t="shared" si="1" ref="BK6:BK50">IF(COUNT(BJ6)=0,"",ROUND((SUM(AK6:AY6)+SUM(AZ6:BI6)*2+BJ6*3)/(COUNT(AK6:AY6)+(COUNT(AZ6:BI6)*2+COUNT(BJ6)*3)),1))</f>
        <v>6.7</v>
      </c>
      <c r="BL6" s="41">
        <f aca="true" t="shared" si="2" ref="BL6:BL50">IF(OR(AE6="",BK6=""),"",ROUND(($AE6+$BK6*2)/3,1))</f>
        <v>6.6</v>
      </c>
      <c r="BM6" s="43"/>
    </row>
    <row r="7" spans="1:65" ht="16.5">
      <c r="A7" s="126">
        <f>IF(B7="","",A6+1)</f>
        <v>2</v>
      </c>
      <c r="B7" s="85" t="s">
        <v>192</v>
      </c>
      <c r="C7" s="80"/>
      <c r="D7" s="80"/>
      <c r="E7" s="45"/>
      <c r="F7" s="46"/>
      <c r="G7" s="46"/>
      <c r="H7" s="46"/>
      <c r="I7" s="47"/>
      <c r="J7" s="45"/>
      <c r="K7" s="48"/>
      <c r="L7" s="48"/>
      <c r="M7" s="48"/>
      <c r="N7" s="49"/>
      <c r="O7" s="48"/>
      <c r="P7" s="48"/>
      <c r="Q7" s="48"/>
      <c r="R7" s="48"/>
      <c r="S7" s="48"/>
      <c r="T7" s="45"/>
      <c r="U7" s="46"/>
      <c r="V7" s="46"/>
      <c r="W7" s="46"/>
      <c r="X7" s="50"/>
      <c r="Y7" s="48"/>
      <c r="Z7" s="46"/>
      <c r="AA7" s="46"/>
      <c r="AB7" s="46"/>
      <c r="AC7" s="46"/>
      <c r="AD7" s="51"/>
      <c r="AE7" s="52">
        <f aca="true" t="shared" si="3" ref="AE7:AE50">IF(COUNT(AD7)=0,"",ROUND((SUM(E7:S7)+SUM(T7:AC7)*2+AD7*3)/(COUNT(E7:S7)+(COUNT(T7:AC7)*2+COUNT(AD7)*3)),1))</f>
      </c>
      <c r="AF7" s="42"/>
      <c r="AG7" s="133">
        <f aca="true" t="shared" si="4" ref="AG7:AG50">A7</f>
        <v>2</v>
      </c>
      <c r="AH7" s="29" t="str">
        <f t="shared" si="0"/>
        <v>Lê Trung Anh</v>
      </c>
      <c r="AI7" s="44"/>
      <c r="AJ7" s="44"/>
      <c r="AK7" s="45"/>
      <c r="AL7" s="46"/>
      <c r="AM7" s="46"/>
      <c r="AN7" s="46"/>
      <c r="AO7" s="47"/>
      <c r="AP7" s="45"/>
      <c r="AQ7" s="48"/>
      <c r="AR7" s="48"/>
      <c r="AS7" s="48"/>
      <c r="AT7" s="49"/>
      <c r="AU7" s="48"/>
      <c r="AV7" s="48"/>
      <c r="AW7" s="48"/>
      <c r="AX7" s="48"/>
      <c r="AY7" s="48"/>
      <c r="AZ7" s="45"/>
      <c r="BA7" s="46"/>
      <c r="BB7" s="46"/>
      <c r="BC7" s="46"/>
      <c r="BD7" s="50"/>
      <c r="BE7" s="48"/>
      <c r="BF7" s="46"/>
      <c r="BG7" s="46"/>
      <c r="BH7" s="46"/>
      <c r="BI7" s="46"/>
      <c r="BJ7" s="51"/>
      <c r="BK7" s="52">
        <f t="shared" si="1"/>
      </c>
      <c r="BL7" s="52">
        <f t="shared" si="2"/>
      </c>
      <c r="BM7" s="43"/>
    </row>
    <row r="8" spans="1:65" ht="16.5">
      <c r="A8" s="126">
        <f aca="true" t="shared" si="5" ref="A8:A50">IF(B8="","",A7+1)</f>
        <v>3</v>
      </c>
      <c r="B8" s="85" t="s">
        <v>137</v>
      </c>
      <c r="C8" s="80"/>
      <c r="D8" s="80"/>
      <c r="E8" s="45"/>
      <c r="F8" s="46"/>
      <c r="G8" s="46"/>
      <c r="H8" s="46"/>
      <c r="I8" s="47"/>
      <c r="J8" s="45"/>
      <c r="K8" s="48"/>
      <c r="L8" s="48"/>
      <c r="M8" s="48"/>
      <c r="N8" s="49"/>
      <c r="O8" s="48"/>
      <c r="P8" s="48"/>
      <c r="Q8" s="48"/>
      <c r="R8" s="48"/>
      <c r="S8" s="48"/>
      <c r="T8" s="45"/>
      <c r="U8" s="46"/>
      <c r="V8" s="46"/>
      <c r="W8" s="46"/>
      <c r="X8" s="50"/>
      <c r="Y8" s="48"/>
      <c r="Z8" s="46"/>
      <c r="AA8" s="46"/>
      <c r="AB8" s="46"/>
      <c r="AC8" s="46"/>
      <c r="AD8" s="51"/>
      <c r="AE8" s="52">
        <f t="shared" si="3"/>
      </c>
      <c r="AF8" s="42"/>
      <c r="AG8" s="133">
        <f t="shared" si="4"/>
        <v>3</v>
      </c>
      <c r="AH8" s="29" t="str">
        <f t="shared" si="0"/>
        <v>Tô Tuấn Anh</v>
      </c>
      <c r="AI8" s="44"/>
      <c r="AJ8" s="44"/>
      <c r="AK8" s="45"/>
      <c r="AL8" s="46"/>
      <c r="AM8" s="46"/>
      <c r="AN8" s="46"/>
      <c r="AO8" s="47"/>
      <c r="AP8" s="45"/>
      <c r="AQ8" s="48"/>
      <c r="AR8" s="48"/>
      <c r="AS8" s="48"/>
      <c r="AT8" s="49"/>
      <c r="AU8" s="48"/>
      <c r="AV8" s="48"/>
      <c r="AW8" s="48"/>
      <c r="AX8" s="48"/>
      <c r="AY8" s="48"/>
      <c r="AZ8" s="45"/>
      <c r="BA8" s="46"/>
      <c r="BB8" s="46"/>
      <c r="BC8" s="46"/>
      <c r="BD8" s="50"/>
      <c r="BE8" s="48"/>
      <c r="BF8" s="46"/>
      <c r="BG8" s="46"/>
      <c r="BH8" s="46"/>
      <c r="BI8" s="46"/>
      <c r="BJ8" s="51"/>
      <c r="BK8" s="52">
        <f t="shared" si="1"/>
      </c>
      <c r="BL8" s="52">
        <f t="shared" si="2"/>
      </c>
      <c r="BM8" s="53"/>
    </row>
    <row r="9" spans="1:65" ht="16.5">
      <c r="A9" s="126">
        <f t="shared" si="5"/>
        <v>4</v>
      </c>
      <c r="B9" s="85" t="s">
        <v>193</v>
      </c>
      <c r="C9" s="80"/>
      <c r="D9" s="80"/>
      <c r="E9" s="45"/>
      <c r="F9" s="46"/>
      <c r="G9" s="46"/>
      <c r="H9" s="46"/>
      <c r="I9" s="47"/>
      <c r="J9" s="45"/>
      <c r="K9" s="48"/>
      <c r="L9" s="48"/>
      <c r="M9" s="48"/>
      <c r="N9" s="49"/>
      <c r="O9" s="48"/>
      <c r="P9" s="48"/>
      <c r="Q9" s="48"/>
      <c r="R9" s="48"/>
      <c r="S9" s="48"/>
      <c r="T9" s="45"/>
      <c r="U9" s="46"/>
      <c r="V9" s="46"/>
      <c r="W9" s="46"/>
      <c r="X9" s="50"/>
      <c r="Y9" s="48"/>
      <c r="Z9" s="46"/>
      <c r="AA9" s="46"/>
      <c r="AB9" s="46"/>
      <c r="AC9" s="46"/>
      <c r="AD9" s="51"/>
      <c r="AE9" s="52">
        <f t="shared" si="3"/>
      </c>
      <c r="AF9" s="42"/>
      <c r="AG9" s="133">
        <f t="shared" si="4"/>
        <v>4</v>
      </c>
      <c r="AH9" s="29" t="str">
        <f t="shared" si="0"/>
        <v>Lưu Khánh Chi</v>
      </c>
      <c r="AI9" s="44"/>
      <c r="AJ9" s="44"/>
      <c r="AK9" s="45"/>
      <c r="AL9" s="46"/>
      <c r="AM9" s="46"/>
      <c r="AN9" s="46"/>
      <c r="AO9" s="47"/>
      <c r="AP9" s="45"/>
      <c r="AQ9" s="48"/>
      <c r="AR9" s="48"/>
      <c r="AS9" s="48"/>
      <c r="AT9" s="49"/>
      <c r="AU9" s="48"/>
      <c r="AV9" s="48"/>
      <c r="AW9" s="48"/>
      <c r="AX9" s="48"/>
      <c r="AY9" s="48"/>
      <c r="AZ9" s="45"/>
      <c r="BA9" s="46"/>
      <c r="BB9" s="46"/>
      <c r="BC9" s="46"/>
      <c r="BD9" s="50"/>
      <c r="BE9" s="48"/>
      <c r="BF9" s="46"/>
      <c r="BG9" s="46"/>
      <c r="BH9" s="46"/>
      <c r="BI9" s="46"/>
      <c r="BJ9" s="51"/>
      <c r="BK9" s="52">
        <f t="shared" si="1"/>
      </c>
      <c r="BL9" s="52">
        <f t="shared" si="2"/>
      </c>
      <c r="BM9" s="9"/>
    </row>
    <row r="10" spans="1:65" ht="17.25" thickBot="1">
      <c r="A10" s="127">
        <f t="shared" si="5"/>
        <v>5</v>
      </c>
      <c r="B10" s="87" t="s">
        <v>194</v>
      </c>
      <c r="C10" s="81"/>
      <c r="D10" s="81"/>
      <c r="E10" s="55"/>
      <c r="F10" s="56"/>
      <c r="G10" s="56"/>
      <c r="H10" s="56"/>
      <c r="I10" s="57"/>
      <c r="J10" s="55"/>
      <c r="K10" s="58"/>
      <c r="L10" s="58"/>
      <c r="M10" s="58"/>
      <c r="N10" s="59"/>
      <c r="O10" s="58"/>
      <c r="P10" s="58"/>
      <c r="Q10" s="58"/>
      <c r="R10" s="58"/>
      <c r="S10" s="58"/>
      <c r="T10" s="55"/>
      <c r="U10" s="56"/>
      <c r="V10" s="56"/>
      <c r="W10" s="56"/>
      <c r="X10" s="60"/>
      <c r="Y10" s="58"/>
      <c r="Z10" s="56"/>
      <c r="AA10" s="56"/>
      <c r="AB10" s="56"/>
      <c r="AC10" s="56"/>
      <c r="AD10" s="61"/>
      <c r="AE10" s="62">
        <f t="shared" si="3"/>
      </c>
      <c r="AF10" s="42"/>
      <c r="AG10" s="134">
        <f t="shared" si="4"/>
        <v>5</v>
      </c>
      <c r="AH10" s="66" t="str">
        <f t="shared" si="0"/>
        <v>Nguyễn Thế Chiến</v>
      </c>
      <c r="AI10" s="54"/>
      <c r="AJ10" s="54"/>
      <c r="AK10" s="55"/>
      <c r="AL10" s="56"/>
      <c r="AM10" s="56"/>
      <c r="AN10" s="56"/>
      <c r="AO10" s="57"/>
      <c r="AP10" s="55"/>
      <c r="AQ10" s="58"/>
      <c r="AR10" s="58"/>
      <c r="AS10" s="58"/>
      <c r="AT10" s="59"/>
      <c r="AU10" s="58"/>
      <c r="AV10" s="58"/>
      <c r="AW10" s="58"/>
      <c r="AX10" s="58"/>
      <c r="AY10" s="58"/>
      <c r="AZ10" s="55"/>
      <c r="BA10" s="56"/>
      <c r="BB10" s="56"/>
      <c r="BC10" s="56"/>
      <c r="BD10" s="60"/>
      <c r="BE10" s="58"/>
      <c r="BF10" s="56"/>
      <c r="BG10" s="56"/>
      <c r="BH10" s="56"/>
      <c r="BI10" s="56"/>
      <c r="BJ10" s="61"/>
      <c r="BK10" s="62">
        <f t="shared" si="1"/>
      </c>
      <c r="BL10" s="62">
        <f t="shared" si="2"/>
      </c>
      <c r="BM10" s="9"/>
    </row>
    <row r="11" spans="1:65" ht="17.25" thickTop="1">
      <c r="A11" s="128">
        <f t="shared" si="5"/>
        <v>6</v>
      </c>
      <c r="B11" s="94" t="s">
        <v>697</v>
      </c>
      <c r="C11" s="95"/>
      <c r="D11" s="95"/>
      <c r="E11" s="96"/>
      <c r="F11" s="97"/>
      <c r="G11" s="97"/>
      <c r="H11" s="97"/>
      <c r="I11" s="98"/>
      <c r="J11" s="96"/>
      <c r="K11" s="99"/>
      <c r="L11" s="99"/>
      <c r="M11" s="99"/>
      <c r="N11" s="100"/>
      <c r="O11" s="99"/>
      <c r="P11" s="99"/>
      <c r="Q11" s="99"/>
      <c r="R11" s="99"/>
      <c r="S11" s="99"/>
      <c r="T11" s="96"/>
      <c r="U11" s="97"/>
      <c r="V11" s="97"/>
      <c r="W11" s="97"/>
      <c r="X11" s="101"/>
      <c r="Y11" s="99"/>
      <c r="Z11" s="97"/>
      <c r="AA11" s="97"/>
      <c r="AB11" s="97"/>
      <c r="AC11" s="97"/>
      <c r="AD11" s="102"/>
      <c r="AE11" s="103">
        <f t="shared" si="3"/>
      </c>
      <c r="AF11" s="42"/>
      <c r="AG11" s="135">
        <f t="shared" si="4"/>
        <v>6</v>
      </c>
      <c r="AH11" s="114" t="str">
        <f t="shared" si="0"/>
        <v>Phạm Ngọc Dũng</v>
      </c>
      <c r="AI11" s="115"/>
      <c r="AJ11" s="115"/>
      <c r="AK11" s="96"/>
      <c r="AL11" s="97"/>
      <c r="AM11" s="97"/>
      <c r="AN11" s="97"/>
      <c r="AO11" s="98"/>
      <c r="AP11" s="96"/>
      <c r="AQ11" s="99"/>
      <c r="AR11" s="99"/>
      <c r="AS11" s="99"/>
      <c r="AT11" s="100"/>
      <c r="AU11" s="99"/>
      <c r="AV11" s="99"/>
      <c r="AW11" s="99"/>
      <c r="AX11" s="99"/>
      <c r="AY11" s="99"/>
      <c r="AZ11" s="96"/>
      <c r="BA11" s="97"/>
      <c r="BB11" s="97"/>
      <c r="BC11" s="97"/>
      <c r="BD11" s="101"/>
      <c r="BE11" s="99"/>
      <c r="BF11" s="97"/>
      <c r="BG11" s="97"/>
      <c r="BH11" s="97"/>
      <c r="BI11" s="97"/>
      <c r="BJ11" s="102"/>
      <c r="BK11" s="103">
        <f t="shared" si="1"/>
      </c>
      <c r="BL11" s="103">
        <f t="shared" si="2"/>
      </c>
      <c r="BM11" s="9"/>
    </row>
    <row r="12" spans="1:65" ht="16.5">
      <c r="A12" s="126">
        <f t="shared" si="5"/>
        <v>7</v>
      </c>
      <c r="B12" s="85" t="s">
        <v>195</v>
      </c>
      <c r="C12" s="80"/>
      <c r="D12" s="80"/>
      <c r="E12" s="45"/>
      <c r="F12" s="46"/>
      <c r="G12" s="46"/>
      <c r="H12" s="46"/>
      <c r="I12" s="47"/>
      <c r="J12" s="45"/>
      <c r="K12" s="48"/>
      <c r="L12" s="48"/>
      <c r="M12" s="48"/>
      <c r="N12" s="49"/>
      <c r="O12" s="48"/>
      <c r="P12" s="48"/>
      <c r="Q12" s="48"/>
      <c r="R12" s="48"/>
      <c r="S12" s="48"/>
      <c r="T12" s="45"/>
      <c r="U12" s="46"/>
      <c r="V12" s="46"/>
      <c r="W12" s="46"/>
      <c r="X12" s="50"/>
      <c r="Y12" s="48"/>
      <c r="Z12" s="46"/>
      <c r="AA12" s="46"/>
      <c r="AB12" s="46"/>
      <c r="AC12" s="46"/>
      <c r="AD12" s="51"/>
      <c r="AE12" s="52">
        <f t="shared" si="3"/>
      </c>
      <c r="AF12" s="42"/>
      <c r="AG12" s="133">
        <f t="shared" si="4"/>
        <v>7</v>
      </c>
      <c r="AH12" s="29" t="str">
        <f t="shared" si="0"/>
        <v>Nguyễn Thị Thùy Dung</v>
      </c>
      <c r="AI12" s="44"/>
      <c r="AJ12" s="44"/>
      <c r="AK12" s="45"/>
      <c r="AL12" s="46"/>
      <c r="AM12" s="46"/>
      <c r="AN12" s="46"/>
      <c r="AO12" s="47"/>
      <c r="AP12" s="45"/>
      <c r="AQ12" s="48"/>
      <c r="AR12" s="48"/>
      <c r="AS12" s="48"/>
      <c r="AT12" s="49"/>
      <c r="AU12" s="48"/>
      <c r="AV12" s="48"/>
      <c r="AW12" s="48"/>
      <c r="AX12" s="48"/>
      <c r="AY12" s="48"/>
      <c r="AZ12" s="45"/>
      <c r="BA12" s="46"/>
      <c r="BB12" s="46"/>
      <c r="BC12" s="46"/>
      <c r="BD12" s="50"/>
      <c r="BE12" s="48"/>
      <c r="BF12" s="46"/>
      <c r="BG12" s="46"/>
      <c r="BH12" s="46"/>
      <c r="BI12" s="46"/>
      <c r="BJ12" s="51"/>
      <c r="BK12" s="52">
        <f t="shared" si="1"/>
      </c>
      <c r="BL12" s="52">
        <f t="shared" si="2"/>
      </c>
      <c r="BM12" s="9"/>
    </row>
    <row r="13" spans="1:65" ht="16.5">
      <c r="A13" s="126">
        <f t="shared" si="5"/>
        <v>8</v>
      </c>
      <c r="B13" s="85" t="s">
        <v>196</v>
      </c>
      <c r="C13" s="80"/>
      <c r="D13" s="80"/>
      <c r="E13" s="45"/>
      <c r="F13" s="46"/>
      <c r="G13" s="46"/>
      <c r="H13" s="46"/>
      <c r="I13" s="47"/>
      <c r="J13" s="45"/>
      <c r="K13" s="48"/>
      <c r="L13" s="48"/>
      <c r="M13" s="48"/>
      <c r="N13" s="49"/>
      <c r="O13" s="48"/>
      <c r="P13" s="48"/>
      <c r="Q13" s="48"/>
      <c r="R13" s="48"/>
      <c r="S13" s="48"/>
      <c r="T13" s="45"/>
      <c r="U13" s="46"/>
      <c r="V13" s="46"/>
      <c r="W13" s="46"/>
      <c r="X13" s="50"/>
      <c r="Y13" s="48"/>
      <c r="Z13" s="46"/>
      <c r="AA13" s="46"/>
      <c r="AB13" s="46"/>
      <c r="AC13" s="46"/>
      <c r="AD13" s="51"/>
      <c r="AE13" s="52">
        <f t="shared" si="3"/>
      </c>
      <c r="AF13" s="42"/>
      <c r="AG13" s="133">
        <f t="shared" si="4"/>
        <v>8</v>
      </c>
      <c r="AH13" s="29" t="str">
        <f t="shared" si="0"/>
        <v>Phan Ngọc Dược</v>
      </c>
      <c r="AI13" s="44"/>
      <c r="AJ13" s="44"/>
      <c r="AK13" s="45"/>
      <c r="AL13" s="46"/>
      <c r="AM13" s="46"/>
      <c r="AN13" s="46"/>
      <c r="AO13" s="47"/>
      <c r="AP13" s="45"/>
      <c r="AQ13" s="48"/>
      <c r="AR13" s="48"/>
      <c r="AS13" s="48"/>
      <c r="AT13" s="49"/>
      <c r="AU13" s="48"/>
      <c r="AV13" s="48"/>
      <c r="AW13" s="48"/>
      <c r="AX13" s="48"/>
      <c r="AY13" s="48"/>
      <c r="AZ13" s="45"/>
      <c r="BA13" s="46"/>
      <c r="BB13" s="46"/>
      <c r="BC13" s="46"/>
      <c r="BD13" s="50"/>
      <c r="BE13" s="48"/>
      <c r="BF13" s="46"/>
      <c r="BG13" s="46"/>
      <c r="BH13" s="46"/>
      <c r="BI13" s="46"/>
      <c r="BJ13" s="51"/>
      <c r="BK13" s="52">
        <f t="shared" si="1"/>
      </c>
      <c r="BL13" s="52">
        <f t="shared" si="2"/>
      </c>
      <c r="BM13" s="9"/>
    </row>
    <row r="14" spans="1:65" ht="16.5">
      <c r="A14" s="126">
        <f t="shared" si="5"/>
        <v>9</v>
      </c>
      <c r="B14" s="85" t="s">
        <v>197</v>
      </c>
      <c r="C14" s="80"/>
      <c r="D14" s="80"/>
      <c r="E14" s="45"/>
      <c r="F14" s="46"/>
      <c r="G14" s="46"/>
      <c r="H14" s="46"/>
      <c r="I14" s="47"/>
      <c r="J14" s="45"/>
      <c r="K14" s="48"/>
      <c r="L14" s="48"/>
      <c r="M14" s="48"/>
      <c r="N14" s="49"/>
      <c r="O14" s="48"/>
      <c r="P14" s="48"/>
      <c r="Q14" s="48"/>
      <c r="R14" s="48"/>
      <c r="S14" s="48"/>
      <c r="T14" s="45"/>
      <c r="U14" s="46"/>
      <c r="V14" s="46"/>
      <c r="W14" s="46"/>
      <c r="X14" s="50"/>
      <c r="Y14" s="48"/>
      <c r="Z14" s="46"/>
      <c r="AA14" s="46"/>
      <c r="AB14" s="46"/>
      <c r="AC14" s="46"/>
      <c r="AD14" s="51"/>
      <c r="AE14" s="52">
        <f t="shared" si="3"/>
      </c>
      <c r="AF14" s="42"/>
      <c r="AG14" s="133">
        <f t="shared" si="4"/>
        <v>9</v>
      </c>
      <c r="AH14" s="29" t="str">
        <f t="shared" si="0"/>
        <v>Phạm Xuân Đạt</v>
      </c>
      <c r="AI14" s="44"/>
      <c r="AJ14" s="44"/>
      <c r="AK14" s="45"/>
      <c r="AL14" s="46"/>
      <c r="AM14" s="46"/>
      <c r="AN14" s="46"/>
      <c r="AO14" s="47"/>
      <c r="AP14" s="45"/>
      <c r="AQ14" s="48"/>
      <c r="AR14" s="48"/>
      <c r="AS14" s="48"/>
      <c r="AT14" s="49"/>
      <c r="AU14" s="48"/>
      <c r="AV14" s="48"/>
      <c r="AW14" s="48"/>
      <c r="AX14" s="48"/>
      <c r="AY14" s="48"/>
      <c r="AZ14" s="45"/>
      <c r="BA14" s="46"/>
      <c r="BB14" s="46"/>
      <c r="BC14" s="46"/>
      <c r="BD14" s="50"/>
      <c r="BE14" s="48"/>
      <c r="BF14" s="46"/>
      <c r="BG14" s="46"/>
      <c r="BH14" s="46"/>
      <c r="BI14" s="46"/>
      <c r="BJ14" s="51"/>
      <c r="BK14" s="52">
        <f t="shared" si="1"/>
      </c>
      <c r="BL14" s="52">
        <f t="shared" si="2"/>
      </c>
      <c r="BM14" s="9"/>
    </row>
    <row r="15" spans="1:65" ht="17.25" thickBot="1">
      <c r="A15" s="129">
        <f t="shared" si="5"/>
        <v>10</v>
      </c>
      <c r="B15" s="104" t="s">
        <v>198</v>
      </c>
      <c r="C15" s="105"/>
      <c r="D15" s="105"/>
      <c r="E15" s="106"/>
      <c r="F15" s="107"/>
      <c r="G15" s="107"/>
      <c r="H15" s="107"/>
      <c r="I15" s="108"/>
      <c r="J15" s="106"/>
      <c r="K15" s="109"/>
      <c r="L15" s="109"/>
      <c r="M15" s="109"/>
      <c r="N15" s="110"/>
      <c r="O15" s="109"/>
      <c r="P15" s="109"/>
      <c r="Q15" s="109"/>
      <c r="R15" s="109"/>
      <c r="S15" s="109"/>
      <c r="T15" s="106"/>
      <c r="U15" s="107"/>
      <c r="V15" s="107"/>
      <c r="W15" s="107"/>
      <c r="X15" s="111"/>
      <c r="Y15" s="109"/>
      <c r="Z15" s="107"/>
      <c r="AA15" s="107"/>
      <c r="AB15" s="107"/>
      <c r="AC15" s="107"/>
      <c r="AD15" s="112"/>
      <c r="AE15" s="113">
        <f t="shared" si="3"/>
      </c>
      <c r="AF15" s="42"/>
      <c r="AG15" s="136">
        <f t="shared" si="4"/>
        <v>10</v>
      </c>
      <c r="AH15" s="116" t="str">
        <f t="shared" si="0"/>
        <v>Nguyễn Hương Giang</v>
      </c>
      <c r="AI15" s="117"/>
      <c r="AJ15" s="117"/>
      <c r="AK15" s="106"/>
      <c r="AL15" s="107"/>
      <c r="AM15" s="107"/>
      <c r="AN15" s="107"/>
      <c r="AO15" s="108"/>
      <c r="AP15" s="106"/>
      <c r="AQ15" s="109"/>
      <c r="AR15" s="109"/>
      <c r="AS15" s="109"/>
      <c r="AT15" s="110"/>
      <c r="AU15" s="109"/>
      <c r="AV15" s="109"/>
      <c r="AW15" s="109"/>
      <c r="AX15" s="109"/>
      <c r="AY15" s="109"/>
      <c r="AZ15" s="106"/>
      <c r="BA15" s="107"/>
      <c r="BB15" s="107"/>
      <c r="BC15" s="107"/>
      <c r="BD15" s="111"/>
      <c r="BE15" s="109"/>
      <c r="BF15" s="107"/>
      <c r="BG15" s="107"/>
      <c r="BH15" s="107"/>
      <c r="BI15" s="107"/>
      <c r="BJ15" s="112"/>
      <c r="BK15" s="113">
        <f t="shared" si="1"/>
      </c>
      <c r="BL15" s="113">
        <f t="shared" si="2"/>
      </c>
      <c r="BM15" s="9"/>
    </row>
    <row r="16" spans="1:65" ht="17.25" thickTop="1">
      <c r="A16" s="128">
        <f t="shared" si="5"/>
        <v>11</v>
      </c>
      <c r="B16" s="94" t="s">
        <v>199</v>
      </c>
      <c r="C16" s="95"/>
      <c r="D16" s="95"/>
      <c r="E16" s="96"/>
      <c r="F16" s="97"/>
      <c r="G16" s="97"/>
      <c r="H16" s="97"/>
      <c r="I16" s="98"/>
      <c r="J16" s="96"/>
      <c r="K16" s="99"/>
      <c r="L16" s="99"/>
      <c r="M16" s="99"/>
      <c r="N16" s="100"/>
      <c r="O16" s="99"/>
      <c r="P16" s="99"/>
      <c r="Q16" s="99"/>
      <c r="R16" s="99"/>
      <c r="S16" s="99"/>
      <c r="T16" s="96"/>
      <c r="U16" s="97"/>
      <c r="V16" s="97"/>
      <c r="W16" s="97"/>
      <c r="X16" s="101"/>
      <c r="Y16" s="99"/>
      <c r="Z16" s="97"/>
      <c r="AA16" s="97"/>
      <c r="AB16" s="97"/>
      <c r="AC16" s="97"/>
      <c r="AD16" s="102"/>
      <c r="AE16" s="103">
        <f t="shared" si="3"/>
      </c>
      <c r="AF16" s="42"/>
      <c r="AG16" s="135">
        <f t="shared" si="4"/>
        <v>11</v>
      </c>
      <c r="AH16" s="114" t="str">
        <f t="shared" si="0"/>
        <v>Lưu Thị Hiền</v>
      </c>
      <c r="AI16" s="115"/>
      <c r="AJ16" s="115"/>
      <c r="AK16" s="96"/>
      <c r="AL16" s="97"/>
      <c r="AM16" s="97"/>
      <c r="AN16" s="97"/>
      <c r="AO16" s="98"/>
      <c r="AP16" s="96"/>
      <c r="AQ16" s="99"/>
      <c r="AR16" s="99"/>
      <c r="AS16" s="99"/>
      <c r="AT16" s="100"/>
      <c r="AU16" s="99"/>
      <c r="AV16" s="99"/>
      <c r="AW16" s="99"/>
      <c r="AX16" s="99"/>
      <c r="AY16" s="99"/>
      <c r="AZ16" s="96"/>
      <c r="BA16" s="97"/>
      <c r="BB16" s="97"/>
      <c r="BC16" s="97"/>
      <c r="BD16" s="101"/>
      <c r="BE16" s="99"/>
      <c r="BF16" s="97"/>
      <c r="BG16" s="97"/>
      <c r="BH16" s="97"/>
      <c r="BI16" s="97"/>
      <c r="BJ16" s="102"/>
      <c r="BK16" s="103">
        <f t="shared" si="1"/>
      </c>
      <c r="BL16" s="103">
        <f t="shared" si="2"/>
      </c>
      <c r="BM16" s="9"/>
    </row>
    <row r="17" spans="1:65" ht="16.5">
      <c r="A17" s="126">
        <f t="shared" si="5"/>
        <v>12</v>
      </c>
      <c r="B17" s="85" t="s">
        <v>200</v>
      </c>
      <c r="C17" s="80"/>
      <c r="D17" s="80"/>
      <c r="E17" s="45"/>
      <c r="F17" s="46"/>
      <c r="G17" s="46"/>
      <c r="H17" s="46"/>
      <c r="I17" s="47"/>
      <c r="J17" s="45"/>
      <c r="K17" s="48"/>
      <c r="L17" s="48"/>
      <c r="M17" s="48"/>
      <c r="N17" s="49"/>
      <c r="O17" s="48"/>
      <c r="P17" s="48"/>
      <c r="Q17" s="48"/>
      <c r="R17" s="48"/>
      <c r="S17" s="48"/>
      <c r="T17" s="45"/>
      <c r="U17" s="46"/>
      <c r="V17" s="46"/>
      <c r="W17" s="46"/>
      <c r="X17" s="50"/>
      <c r="Y17" s="48"/>
      <c r="Z17" s="46"/>
      <c r="AA17" s="46"/>
      <c r="AB17" s="46"/>
      <c r="AC17" s="46"/>
      <c r="AD17" s="51"/>
      <c r="AE17" s="52">
        <f t="shared" si="3"/>
      </c>
      <c r="AF17" s="42"/>
      <c r="AG17" s="133">
        <f t="shared" si="4"/>
        <v>12</v>
      </c>
      <c r="AH17" s="29" t="str">
        <f t="shared" si="0"/>
        <v>Doãn Đình Hoàng</v>
      </c>
      <c r="AI17" s="44"/>
      <c r="AJ17" s="44"/>
      <c r="AK17" s="45"/>
      <c r="AL17" s="46"/>
      <c r="AM17" s="46"/>
      <c r="AN17" s="46"/>
      <c r="AO17" s="47"/>
      <c r="AP17" s="45"/>
      <c r="AQ17" s="48"/>
      <c r="AR17" s="48"/>
      <c r="AS17" s="48"/>
      <c r="AT17" s="49"/>
      <c r="AU17" s="48"/>
      <c r="AV17" s="48"/>
      <c r="AW17" s="48"/>
      <c r="AX17" s="48"/>
      <c r="AY17" s="48"/>
      <c r="AZ17" s="45"/>
      <c r="BA17" s="46"/>
      <c r="BB17" s="46"/>
      <c r="BC17" s="46"/>
      <c r="BD17" s="50"/>
      <c r="BE17" s="48"/>
      <c r="BF17" s="46"/>
      <c r="BG17" s="46"/>
      <c r="BH17" s="46"/>
      <c r="BI17" s="46"/>
      <c r="BJ17" s="51"/>
      <c r="BK17" s="52">
        <f t="shared" si="1"/>
      </c>
      <c r="BL17" s="52">
        <f t="shared" si="2"/>
      </c>
      <c r="BM17" s="9"/>
    </row>
    <row r="18" spans="1:65" ht="16.5">
      <c r="A18" s="126">
        <f t="shared" si="5"/>
        <v>13</v>
      </c>
      <c r="B18" s="85" t="s">
        <v>201</v>
      </c>
      <c r="C18" s="80"/>
      <c r="D18" s="80"/>
      <c r="E18" s="45"/>
      <c r="F18" s="46"/>
      <c r="G18" s="46"/>
      <c r="H18" s="46"/>
      <c r="I18" s="47"/>
      <c r="J18" s="45"/>
      <c r="K18" s="48"/>
      <c r="L18" s="48"/>
      <c r="M18" s="48"/>
      <c r="N18" s="49"/>
      <c r="O18" s="48"/>
      <c r="P18" s="48"/>
      <c r="Q18" s="48"/>
      <c r="R18" s="48"/>
      <c r="S18" s="48"/>
      <c r="T18" s="45"/>
      <c r="U18" s="46"/>
      <c r="V18" s="46"/>
      <c r="W18" s="46"/>
      <c r="X18" s="50"/>
      <c r="Y18" s="48"/>
      <c r="Z18" s="46"/>
      <c r="AA18" s="46"/>
      <c r="AB18" s="46"/>
      <c r="AC18" s="46"/>
      <c r="AD18" s="51"/>
      <c r="AE18" s="52">
        <f t="shared" si="3"/>
      </c>
      <c r="AF18" s="42"/>
      <c r="AG18" s="133">
        <f t="shared" si="4"/>
        <v>13</v>
      </c>
      <c r="AH18" s="29" t="str">
        <f t="shared" si="0"/>
        <v>Nguyễn Thị Hồng</v>
      </c>
      <c r="AI18" s="44"/>
      <c r="AJ18" s="44"/>
      <c r="AK18" s="45"/>
      <c r="AL18" s="46"/>
      <c r="AM18" s="46"/>
      <c r="AN18" s="46"/>
      <c r="AO18" s="47"/>
      <c r="AP18" s="45"/>
      <c r="AQ18" s="48"/>
      <c r="AR18" s="48"/>
      <c r="AS18" s="48"/>
      <c r="AT18" s="49"/>
      <c r="AU18" s="48"/>
      <c r="AV18" s="48"/>
      <c r="AW18" s="48"/>
      <c r="AX18" s="48"/>
      <c r="AY18" s="48"/>
      <c r="AZ18" s="45"/>
      <c r="BA18" s="46"/>
      <c r="BB18" s="46"/>
      <c r="BC18" s="46"/>
      <c r="BD18" s="50"/>
      <c r="BE18" s="48"/>
      <c r="BF18" s="46"/>
      <c r="BG18" s="46"/>
      <c r="BH18" s="46"/>
      <c r="BI18" s="46"/>
      <c r="BJ18" s="51"/>
      <c r="BK18" s="52">
        <f t="shared" si="1"/>
      </c>
      <c r="BL18" s="52">
        <f t="shared" si="2"/>
      </c>
      <c r="BM18" s="9"/>
    </row>
    <row r="19" spans="1:65" ht="16.5">
      <c r="A19" s="126">
        <f t="shared" si="5"/>
        <v>14</v>
      </c>
      <c r="B19" s="85" t="s">
        <v>202</v>
      </c>
      <c r="C19" s="80"/>
      <c r="D19" s="80"/>
      <c r="E19" s="45"/>
      <c r="F19" s="46"/>
      <c r="G19" s="46"/>
      <c r="H19" s="46"/>
      <c r="I19" s="47"/>
      <c r="J19" s="45"/>
      <c r="K19" s="48"/>
      <c r="L19" s="48"/>
      <c r="M19" s="48"/>
      <c r="N19" s="49"/>
      <c r="O19" s="48"/>
      <c r="P19" s="48"/>
      <c r="Q19" s="48"/>
      <c r="R19" s="48"/>
      <c r="S19" s="48"/>
      <c r="T19" s="45"/>
      <c r="U19" s="46"/>
      <c r="V19" s="46"/>
      <c r="W19" s="46"/>
      <c r="X19" s="50"/>
      <c r="Y19" s="48"/>
      <c r="Z19" s="46"/>
      <c r="AA19" s="46"/>
      <c r="AB19" s="46"/>
      <c r="AC19" s="46"/>
      <c r="AD19" s="51"/>
      <c r="AE19" s="52">
        <f t="shared" si="3"/>
      </c>
      <c r="AF19" s="42"/>
      <c r="AG19" s="133">
        <f t="shared" si="4"/>
        <v>14</v>
      </c>
      <c r="AH19" s="29" t="str">
        <f t="shared" si="0"/>
        <v>Nguyễn Thế Hưng</v>
      </c>
      <c r="AI19" s="44"/>
      <c r="AJ19" s="44"/>
      <c r="AK19" s="45"/>
      <c r="AL19" s="46"/>
      <c r="AM19" s="46"/>
      <c r="AN19" s="46"/>
      <c r="AO19" s="47"/>
      <c r="AP19" s="45"/>
      <c r="AQ19" s="48"/>
      <c r="AR19" s="48"/>
      <c r="AS19" s="48"/>
      <c r="AT19" s="49"/>
      <c r="AU19" s="48"/>
      <c r="AV19" s="48"/>
      <c r="AW19" s="48"/>
      <c r="AX19" s="48"/>
      <c r="AY19" s="48"/>
      <c r="AZ19" s="45"/>
      <c r="BA19" s="46"/>
      <c r="BB19" s="46"/>
      <c r="BC19" s="46"/>
      <c r="BD19" s="50"/>
      <c r="BE19" s="48"/>
      <c r="BF19" s="46"/>
      <c r="BG19" s="46"/>
      <c r="BH19" s="46"/>
      <c r="BI19" s="46"/>
      <c r="BJ19" s="51"/>
      <c r="BK19" s="52">
        <f t="shared" si="1"/>
      </c>
      <c r="BL19" s="52">
        <f t="shared" si="2"/>
      </c>
      <c r="BM19" s="9"/>
    </row>
    <row r="20" spans="1:65" ht="17.25" thickBot="1">
      <c r="A20" s="129">
        <f t="shared" si="5"/>
        <v>15</v>
      </c>
      <c r="B20" s="104" t="s">
        <v>203</v>
      </c>
      <c r="C20" s="105"/>
      <c r="D20" s="105"/>
      <c r="E20" s="106"/>
      <c r="F20" s="107"/>
      <c r="G20" s="107"/>
      <c r="H20" s="107"/>
      <c r="I20" s="108"/>
      <c r="J20" s="106"/>
      <c r="K20" s="109"/>
      <c r="L20" s="109"/>
      <c r="M20" s="109"/>
      <c r="N20" s="110"/>
      <c r="O20" s="109"/>
      <c r="P20" s="109"/>
      <c r="Q20" s="109"/>
      <c r="R20" s="109"/>
      <c r="S20" s="109"/>
      <c r="T20" s="106"/>
      <c r="U20" s="107"/>
      <c r="V20" s="107"/>
      <c r="W20" s="107"/>
      <c r="X20" s="111"/>
      <c r="Y20" s="109"/>
      <c r="Z20" s="107"/>
      <c r="AA20" s="107"/>
      <c r="AB20" s="107"/>
      <c r="AC20" s="107"/>
      <c r="AD20" s="112"/>
      <c r="AE20" s="113">
        <f t="shared" si="3"/>
      </c>
      <c r="AF20" s="42"/>
      <c r="AG20" s="136">
        <f t="shared" si="4"/>
        <v>15</v>
      </c>
      <c r="AH20" s="116" t="str">
        <f t="shared" si="0"/>
        <v>Hoàng Thúy Kiều</v>
      </c>
      <c r="AI20" s="117"/>
      <c r="AJ20" s="117"/>
      <c r="AK20" s="106"/>
      <c r="AL20" s="107"/>
      <c r="AM20" s="107"/>
      <c r="AN20" s="107"/>
      <c r="AO20" s="108"/>
      <c r="AP20" s="106"/>
      <c r="AQ20" s="109"/>
      <c r="AR20" s="109"/>
      <c r="AS20" s="109"/>
      <c r="AT20" s="110"/>
      <c r="AU20" s="109"/>
      <c r="AV20" s="109"/>
      <c r="AW20" s="109"/>
      <c r="AX20" s="109"/>
      <c r="AY20" s="109"/>
      <c r="AZ20" s="106"/>
      <c r="BA20" s="107"/>
      <c r="BB20" s="107"/>
      <c r="BC20" s="107"/>
      <c r="BD20" s="111"/>
      <c r="BE20" s="109"/>
      <c r="BF20" s="107"/>
      <c r="BG20" s="107"/>
      <c r="BH20" s="107"/>
      <c r="BI20" s="107"/>
      <c r="BJ20" s="112"/>
      <c r="BK20" s="113">
        <f t="shared" si="1"/>
      </c>
      <c r="BL20" s="113">
        <f t="shared" si="2"/>
      </c>
      <c r="BM20" s="9"/>
    </row>
    <row r="21" spans="1:65" ht="17.25" thickTop="1">
      <c r="A21" s="128">
        <f t="shared" si="5"/>
        <v>16</v>
      </c>
      <c r="B21" s="94" t="s">
        <v>204</v>
      </c>
      <c r="C21" s="95"/>
      <c r="D21" s="95"/>
      <c r="E21" s="96"/>
      <c r="F21" s="97"/>
      <c r="G21" s="97"/>
      <c r="H21" s="97"/>
      <c r="I21" s="98"/>
      <c r="J21" s="96"/>
      <c r="K21" s="99"/>
      <c r="L21" s="99"/>
      <c r="M21" s="99"/>
      <c r="N21" s="100"/>
      <c r="O21" s="99"/>
      <c r="P21" s="99"/>
      <c r="Q21" s="99"/>
      <c r="R21" s="99"/>
      <c r="S21" s="99"/>
      <c r="T21" s="96"/>
      <c r="U21" s="97"/>
      <c r="V21" s="97"/>
      <c r="W21" s="97"/>
      <c r="X21" s="101"/>
      <c r="Y21" s="99"/>
      <c r="Z21" s="97"/>
      <c r="AA21" s="97"/>
      <c r="AB21" s="97"/>
      <c r="AC21" s="97"/>
      <c r="AD21" s="102"/>
      <c r="AE21" s="103">
        <f t="shared" si="3"/>
      </c>
      <c r="AF21" s="42"/>
      <c r="AG21" s="135">
        <f t="shared" si="4"/>
        <v>16</v>
      </c>
      <c r="AH21" s="114" t="str">
        <f t="shared" si="0"/>
        <v>Nguyễn Thế Long</v>
      </c>
      <c r="AI21" s="115"/>
      <c r="AJ21" s="115"/>
      <c r="AK21" s="96"/>
      <c r="AL21" s="97"/>
      <c r="AM21" s="97"/>
      <c r="AN21" s="97"/>
      <c r="AO21" s="98"/>
      <c r="AP21" s="96"/>
      <c r="AQ21" s="99"/>
      <c r="AR21" s="99"/>
      <c r="AS21" s="99"/>
      <c r="AT21" s="100"/>
      <c r="AU21" s="99"/>
      <c r="AV21" s="99"/>
      <c r="AW21" s="99"/>
      <c r="AX21" s="99"/>
      <c r="AY21" s="99"/>
      <c r="AZ21" s="96"/>
      <c r="BA21" s="97"/>
      <c r="BB21" s="97"/>
      <c r="BC21" s="97"/>
      <c r="BD21" s="101"/>
      <c r="BE21" s="99"/>
      <c r="BF21" s="97"/>
      <c r="BG21" s="97"/>
      <c r="BH21" s="97"/>
      <c r="BI21" s="97"/>
      <c r="BJ21" s="102"/>
      <c r="BK21" s="103">
        <f t="shared" si="1"/>
      </c>
      <c r="BL21" s="103">
        <f t="shared" si="2"/>
      </c>
      <c r="BM21" s="9"/>
    </row>
    <row r="22" spans="1:65" ht="16.5">
      <c r="A22" s="126">
        <f t="shared" si="5"/>
        <v>17</v>
      </c>
      <c r="B22" s="85" t="s">
        <v>205</v>
      </c>
      <c r="C22" s="80"/>
      <c r="D22" s="80"/>
      <c r="E22" s="45"/>
      <c r="F22" s="46"/>
      <c r="G22" s="46"/>
      <c r="H22" s="46"/>
      <c r="I22" s="47"/>
      <c r="J22" s="45"/>
      <c r="K22" s="48"/>
      <c r="L22" s="48"/>
      <c r="M22" s="48"/>
      <c r="N22" s="49"/>
      <c r="O22" s="48"/>
      <c r="P22" s="48"/>
      <c r="Q22" s="48"/>
      <c r="R22" s="48"/>
      <c r="S22" s="48"/>
      <c r="T22" s="45"/>
      <c r="U22" s="46"/>
      <c r="V22" s="46"/>
      <c r="W22" s="46"/>
      <c r="X22" s="50"/>
      <c r="Y22" s="48"/>
      <c r="Z22" s="46"/>
      <c r="AA22" s="46"/>
      <c r="AB22" s="46"/>
      <c r="AC22" s="46"/>
      <c r="AD22" s="51"/>
      <c r="AE22" s="52">
        <f t="shared" si="3"/>
      </c>
      <c r="AF22" s="42"/>
      <c r="AG22" s="133">
        <f t="shared" si="4"/>
        <v>17</v>
      </c>
      <c r="AH22" s="29" t="str">
        <f t="shared" si="0"/>
        <v>Phạm Vĩnh Lộc</v>
      </c>
      <c r="AI22" s="44"/>
      <c r="AJ22" s="44"/>
      <c r="AK22" s="45"/>
      <c r="AL22" s="46"/>
      <c r="AM22" s="46"/>
      <c r="AN22" s="46"/>
      <c r="AO22" s="47"/>
      <c r="AP22" s="45"/>
      <c r="AQ22" s="48"/>
      <c r="AR22" s="48"/>
      <c r="AS22" s="48"/>
      <c r="AT22" s="49"/>
      <c r="AU22" s="48"/>
      <c r="AV22" s="48"/>
      <c r="AW22" s="48"/>
      <c r="AX22" s="48"/>
      <c r="AY22" s="48"/>
      <c r="AZ22" s="45"/>
      <c r="BA22" s="46"/>
      <c r="BB22" s="46"/>
      <c r="BC22" s="46"/>
      <c r="BD22" s="50"/>
      <c r="BE22" s="48"/>
      <c r="BF22" s="46"/>
      <c r="BG22" s="46"/>
      <c r="BH22" s="46"/>
      <c r="BI22" s="46"/>
      <c r="BJ22" s="51"/>
      <c r="BK22" s="52">
        <f t="shared" si="1"/>
      </c>
      <c r="BL22" s="52">
        <f t="shared" si="2"/>
      </c>
      <c r="BM22" s="9"/>
    </row>
    <row r="23" spans="1:65" ht="16.5">
      <c r="A23" s="126">
        <f t="shared" si="5"/>
        <v>18</v>
      </c>
      <c r="B23" s="85" t="s">
        <v>206</v>
      </c>
      <c r="C23" s="80"/>
      <c r="D23" s="80"/>
      <c r="E23" s="45"/>
      <c r="F23" s="46"/>
      <c r="G23" s="46"/>
      <c r="H23" s="46"/>
      <c r="I23" s="47"/>
      <c r="J23" s="45"/>
      <c r="K23" s="48"/>
      <c r="L23" s="48"/>
      <c r="M23" s="48"/>
      <c r="N23" s="49"/>
      <c r="O23" s="48"/>
      <c r="P23" s="48"/>
      <c r="Q23" s="48"/>
      <c r="R23" s="48"/>
      <c r="S23" s="48"/>
      <c r="T23" s="45"/>
      <c r="U23" s="46"/>
      <c r="V23" s="46"/>
      <c r="W23" s="46"/>
      <c r="X23" s="50"/>
      <c r="Y23" s="48"/>
      <c r="Z23" s="46"/>
      <c r="AA23" s="46"/>
      <c r="AB23" s="46"/>
      <c r="AC23" s="46"/>
      <c r="AD23" s="51"/>
      <c r="AE23" s="52">
        <f t="shared" si="3"/>
      </c>
      <c r="AF23" s="42"/>
      <c r="AG23" s="133">
        <f t="shared" si="4"/>
        <v>18</v>
      </c>
      <c r="AH23" s="29" t="str">
        <f t="shared" si="0"/>
        <v>Lê Ngọc Lượng</v>
      </c>
      <c r="AI23" s="44"/>
      <c r="AJ23" s="44"/>
      <c r="AK23" s="45"/>
      <c r="AL23" s="46"/>
      <c r="AM23" s="46"/>
      <c r="AN23" s="46"/>
      <c r="AO23" s="47"/>
      <c r="AP23" s="45"/>
      <c r="AQ23" s="48"/>
      <c r="AR23" s="48"/>
      <c r="AS23" s="48"/>
      <c r="AT23" s="49"/>
      <c r="AU23" s="48"/>
      <c r="AV23" s="48"/>
      <c r="AW23" s="48"/>
      <c r="AX23" s="48"/>
      <c r="AY23" s="48"/>
      <c r="AZ23" s="45"/>
      <c r="BA23" s="46"/>
      <c r="BB23" s="46"/>
      <c r="BC23" s="46"/>
      <c r="BD23" s="50"/>
      <c r="BE23" s="48"/>
      <c r="BF23" s="46"/>
      <c r="BG23" s="46"/>
      <c r="BH23" s="46"/>
      <c r="BI23" s="46"/>
      <c r="BJ23" s="51"/>
      <c r="BK23" s="52">
        <f t="shared" si="1"/>
      </c>
      <c r="BL23" s="52">
        <f t="shared" si="2"/>
      </c>
      <c r="BM23" s="9"/>
    </row>
    <row r="24" spans="1:65" ht="16.5">
      <c r="A24" s="126">
        <f t="shared" si="5"/>
        <v>19</v>
      </c>
      <c r="B24" s="85" t="s">
        <v>207</v>
      </c>
      <c r="C24" s="80"/>
      <c r="D24" s="80"/>
      <c r="E24" s="45"/>
      <c r="F24" s="46"/>
      <c r="G24" s="46"/>
      <c r="H24" s="46"/>
      <c r="I24" s="47"/>
      <c r="J24" s="45"/>
      <c r="K24" s="48"/>
      <c r="L24" s="48"/>
      <c r="M24" s="48"/>
      <c r="N24" s="49"/>
      <c r="O24" s="48"/>
      <c r="P24" s="48"/>
      <c r="Q24" s="48"/>
      <c r="R24" s="48"/>
      <c r="S24" s="48"/>
      <c r="T24" s="45"/>
      <c r="U24" s="46"/>
      <c r="V24" s="46"/>
      <c r="W24" s="46"/>
      <c r="X24" s="50"/>
      <c r="Y24" s="48"/>
      <c r="Z24" s="46"/>
      <c r="AA24" s="46"/>
      <c r="AB24" s="46"/>
      <c r="AC24" s="46"/>
      <c r="AD24" s="51"/>
      <c r="AE24" s="52">
        <f t="shared" si="3"/>
      </c>
      <c r="AF24" s="42"/>
      <c r="AG24" s="133">
        <f t="shared" si="4"/>
        <v>19</v>
      </c>
      <c r="AH24" s="29" t="str">
        <f t="shared" si="0"/>
        <v>Phan Thị Trà My</v>
      </c>
      <c r="AI24" s="44"/>
      <c r="AJ24" s="44"/>
      <c r="AK24" s="45"/>
      <c r="AL24" s="46"/>
      <c r="AM24" s="46"/>
      <c r="AN24" s="46"/>
      <c r="AO24" s="47"/>
      <c r="AP24" s="45"/>
      <c r="AQ24" s="48"/>
      <c r="AR24" s="48"/>
      <c r="AS24" s="48"/>
      <c r="AT24" s="49"/>
      <c r="AU24" s="48"/>
      <c r="AV24" s="48"/>
      <c r="AW24" s="48"/>
      <c r="AX24" s="48"/>
      <c r="AY24" s="48"/>
      <c r="AZ24" s="45"/>
      <c r="BA24" s="46"/>
      <c r="BB24" s="46"/>
      <c r="BC24" s="46"/>
      <c r="BD24" s="50"/>
      <c r="BE24" s="48"/>
      <c r="BF24" s="46"/>
      <c r="BG24" s="46"/>
      <c r="BH24" s="46"/>
      <c r="BI24" s="46"/>
      <c r="BJ24" s="51"/>
      <c r="BK24" s="52">
        <f t="shared" si="1"/>
      </c>
      <c r="BL24" s="52">
        <f t="shared" si="2"/>
      </c>
      <c r="BM24" s="9"/>
    </row>
    <row r="25" spans="1:65" ht="17.25" thickBot="1">
      <c r="A25" s="129">
        <f t="shared" si="5"/>
        <v>20</v>
      </c>
      <c r="B25" s="104" t="s">
        <v>208</v>
      </c>
      <c r="C25" s="105"/>
      <c r="D25" s="105"/>
      <c r="E25" s="106"/>
      <c r="F25" s="107"/>
      <c r="G25" s="107"/>
      <c r="H25" s="107"/>
      <c r="I25" s="108"/>
      <c r="J25" s="106"/>
      <c r="K25" s="109"/>
      <c r="L25" s="109"/>
      <c r="M25" s="109"/>
      <c r="N25" s="110"/>
      <c r="O25" s="109"/>
      <c r="P25" s="109"/>
      <c r="Q25" s="109"/>
      <c r="R25" s="109"/>
      <c r="S25" s="109"/>
      <c r="T25" s="106"/>
      <c r="U25" s="107"/>
      <c r="V25" s="107"/>
      <c r="W25" s="107"/>
      <c r="X25" s="111"/>
      <c r="Y25" s="109"/>
      <c r="Z25" s="107"/>
      <c r="AA25" s="107"/>
      <c r="AB25" s="107"/>
      <c r="AC25" s="107"/>
      <c r="AD25" s="112"/>
      <c r="AE25" s="113">
        <f t="shared" si="3"/>
      </c>
      <c r="AF25" s="42"/>
      <c r="AG25" s="136">
        <f t="shared" si="4"/>
        <v>20</v>
      </c>
      <c r="AH25" s="116" t="str">
        <f t="shared" si="0"/>
        <v>Nguyễn Thúy Ngân</v>
      </c>
      <c r="AI25" s="117"/>
      <c r="AJ25" s="117"/>
      <c r="AK25" s="106"/>
      <c r="AL25" s="107"/>
      <c r="AM25" s="107"/>
      <c r="AN25" s="107"/>
      <c r="AO25" s="108"/>
      <c r="AP25" s="106"/>
      <c r="AQ25" s="109"/>
      <c r="AR25" s="109"/>
      <c r="AS25" s="109"/>
      <c r="AT25" s="110"/>
      <c r="AU25" s="109"/>
      <c r="AV25" s="109"/>
      <c r="AW25" s="109"/>
      <c r="AX25" s="109"/>
      <c r="AY25" s="109"/>
      <c r="AZ25" s="106"/>
      <c r="BA25" s="107"/>
      <c r="BB25" s="107"/>
      <c r="BC25" s="107"/>
      <c r="BD25" s="111"/>
      <c r="BE25" s="109"/>
      <c r="BF25" s="107"/>
      <c r="BG25" s="107"/>
      <c r="BH25" s="107"/>
      <c r="BI25" s="107"/>
      <c r="BJ25" s="112"/>
      <c r="BK25" s="113">
        <f t="shared" si="1"/>
      </c>
      <c r="BL25" s="113">
        <f t="shared" si="2"/>
      </c>
      <c r="BM25" s="9"/>
    </row>
    <row r="26" spans="1:65" ht="17.25" thickTop="1">
      <c r="A26" s="128">
        <f t="shared" si="5"/>
        <v>21</v>
      </c>
      <c r="B26" s="94" t="s">
        <v>209</v>
      </c>
      <c r="C26" s="95"/>
      <c r="D26" s="95"/>
      <c r="E26" s="96"/>
      <c r="F26" s="97"/>
      <c r="G26" s="97"/>
      <c r="H26" s="97"/>
      <c r="I26" s="98"/>
      <c r="J26" s="96"/>
      <c r="K26" s="99"/>
      <c r="L26" s="99"/>
      <c r="M26" s="99"/>
      <c r="N26" s="100"/>
      <c r="O26" s="99"/>
      <c r="P26" s="99"/>
      <c r="Q26" s="99"/>
      <c r="R26" s="99"/>
      <c r="S26" s="99"/>
      <c r="T26" s="96"/>
      <c r="U26" s="97"/>
      <c r="V26" s="97"/>
      <c r="W26" s="97"/>
      <c r="X26" s="101"/>
      <c r="Y26" s="99"/>
      <c r="Z26" s="97"/>
      <c r="AA26" s="97"/>
      <c r="AB26" s="97"/>
      <c r="AC26" s="97"/>
      <c r="AD26" s="102"/>
      <c r="AE26" s="103">
        <f t="shared" si="3"/>
      </c>
      <c r="AF26" s="42"/>
      <c r="AG26" s="135">
        <f t="shared" si="4"/>
        <v>21</v>
      </c>
      <c r="AH26" s="114" t="str">
        <f t="shared" si="0"/>
        <v>Phan Thị Lan Nhi</v>
      </c>
      <c r="AI26" s="115"/>
      <c r="AJ26" s="115"/>
      <c r="AK26" s="96"/>
      <c r="AL26" s="97"/>
      <c r="AM26" s="97"/>
      <c r="AN26" s="97"/>
      <c r="AO26" s="98"/>
      <c r="AP26" s="96"/>
      <c r="AQ26" s="99"/>
      <c r="AR26" s="99"/>
      <c r="AS26" s="99"/>
      <c r="AT26" s="100"/>
      <c r="AU26" s="99"/>
      <c r="AV26" s="99"/>
      <c r="AW26" s="99"/>
      <c r="AX26" s="99"/>
      <c r="AY26" s="99"/>
      <c r="AZ26" s="96"/>
      <c r="BA26" s="97"/>
      <c r="BB26" s="97"/>
      <c r="BC26" s="97"/>
      <c r="BD26" s="101"/>
      <c r="BE26" s="99"/>
      <c r="BF26" s="97"/>
      <c r="BG26" s="97"/>
      <c r="BH26" s="97"/>
      <c r="BI26" s="97"/>
      <c r="BJ26" s="102"/>
      <c r="BK26" s="103">
        <f t="shared" si="1"/>
      </c>
      <c r="BL26" s="103">
        <f t="shared" si="2"/>
      </c>
      <c r="BM26" s="9"/>
    </row>
    <row r="27" spans="1:65" ht="16.5">
      <c r="A27" s="126">
        <f t="shared" si="5"/>
        <v>22</v>
      </c>
      <c r="B27" s="85" t="s">
        <v>210</v>
      </c>
      <c r="C27" s="80"/>
      <c r="D27" s="80"/>
      <c r="E27" s="45"/>
      <c r="F27" s="46"/>
      <c r="G27" s="46"/>
      <c r="H27" s="46"/>
      <c r="I27" s="47"/>
      <c r="J27" s="45"/>
      <c r="K27" s="48"/>
      <c r="L27" s="48"/>
      <c r="M27" s="48"/>
      <c r="N27" s="49"/>
      <c r="O27" s="48"/>
      <c r="P27" s="48"/>
      <c r="Q27" s="48"/>
      <c r="R27" s="48"/>
      <c r="S27" s="48"/>
      <c r="T27" s="45"/>
      <c r="U27" s="46"/>
      <c r="V27" s="46"/>
      <c r="W27" s="46"/>
      <c r="X27" s="50"/>
      <c r="Y27" s="48"/>
      <c r="Z27" s="46"/>
      <c r="AA27" s="46"/>
      <c r="AB27" s="46"/>
      <c r="AC27" s="46"/>
      <c r="AD27" s="51"/>
      <c r="AE27" s="52">
        <f t="shared" si="3"/>
      </c>
      <c r="AF27" s="42"/>
      <c r="AG27" s="133">
        <f t="shared" si="4"/>
        <v>22</v>
      </c>
      <c r="AH27" s="29" t="str">
        <f t="shared" si="0"/>
        <v>Nguyễn Văn Phúc</v>
      </c>
      <c r="AI27" s="44"/>
      <c r="AJ27" s="44"/>
      <c r="AK27" s="45"/>
      <c r="AL27" s="46"/>
      <c r="AM27" s="46"/>
      <c r="AN27" s="46"/>
      <c r="AO27" s="47"/>
      <c r="AP27" s="45"/>
      <c r="AQ27" s="48"/>
      <c r="AR27" s="48"/>
      <c r="AS27" s="48"/>
      <c r="AT27" s="49"/>
      <c r="AU27" s="48"/>
      <c r="AV27" s="48"/>
      <c r="AW27" s="48"/>
      <c r="AX27" s="48"/>
      <c r="AY27" s="48"/>
      <c r="AZ27" s="45"/>
      <c r="BA27" s="46"/>
      <c r="BB27" s="46"/>
      <c r="BC27" s="46"/>
      <c r="BD27" s="50"/>
      <c r="BE27" s="48"/>
      <c r="BF27" s="46"/>
      <c r="BG27" s="46"/>
      <c r="BH27" s="46"/>
      <c r="BI27" s="46"/>
      <c r="BJ27" s="51"/>
      <c r="BK27" s="52">
        <f t="shared" si="1"/>
      </c>
      <c r="BL27" s="52">
        <f t="shared" si="2"/>
      </c>
      <c r="BM27" s="9"/>
    </row>
    <row r="28" spans="1:65" ht="16.5">
      <c r="A28" s="126">
        <f t="shared" si="5"/>
        <v>23</v>
      </c>
      <c r="B28" s="85" t="s">
        <v>211</v>
      </c>
      <c r="C28" s="80"/>
      <c r="D28" s="80"/>
      <c r="E28" s="45"/>
      <c r="F28" s="46"/>
      <c r="G28" s="46"/>
      <c r="H28" s="46"/>
      <c r="I28" s="47"/>
      <c r="J28" s="45"/>
      <c r="K28" s="48"/>
      <c r="L28" s="48"/>
      <c r="M28" s="48"/>
      <c r="N28" s="49"/>
      <c r="O28" s="48"/>
      <c r="P28" s="48"/>
      <c r="Q28" s="48"/>
      <c r="R28" s="48"/>
      <c r="S28" s="48"/>
      <c r="T28" s="45"/>
      <c r="U28" s="46"/>
      <c r="V28" s="46"/>
      <c r="W28" s="46"/>
      <c r="X28" s="50"/>
      <c r="Y28" s="48"/>
      <c r="Z28" s="46"/>
      <c r="AA28" s="46"/>
      <c r="AB28" s="46"/>
      <c r="AC28" s="46"/>
      <c r="AD28" s="51"/>
      <c r="AE28" s="52">
        <f t="shared" si="3"/>
      </c>
      <c r="AF28" s="42"/>
      <c r="AG28" s="133">
        <f t="shared" si="4"/>
        <v>23</v>
      </c>
      <c r="AH28" s="29" t="str">
        <f t="shared" si="0"/>
        <v>Đỗ Thị Phượng</v>
      </c>
      <c r="AI28" s="44"/>
      <c r="AJ28" s="44"/>
      <c r="AK28" s="45"/>
      <c r="AL28" s="46"/>
      <c r="AM28" s="46"/>
      <c r="AN28" s="46"/>
      <c r="AO28" s="47"/>
      <c r="AP28" s="45"/>
      <c r="AQ28" s="48"/>
      <c r="AR28" s="48"/>
      <c r="AS28" s="48"/>
      <c r="AT28" s="49"/>
      <c r="AU28" s="48"/>
      <c r="AV28" s="48"/>
      <c r="AW28" s="48"/>
      <c r="AX28" s="48"/>
      <c r="AY28" s="48"/>
      <c r="AZ28" s="45"/>
      <c r="BA28" s="46"/>
      <c r="BB28" s="46"/>
      <c r="BC28" s="46"/>
      <c r="BD28" s="50"/>
      <c r="BE28" s="48"/>
      <c r="BF28" s="46"/>
      <c r="BG28" s="46"/>
      <c r="BH28" s="46"/>
      <c r="BI28" s="46"/>
      <c r="BJ28" s="51"/>
      <c r="BK28" s="52">
        <f t="shared" si="1"/>
      </c>
      <c r="BL28" s="52">
        <f t="shared" si="2"/>
      </c>
      <c r="BM28" s="9"/>
    </row>
    <row r="29" spans="1:65" ht="16.5">
      <c r="A29" s="126">
        <f t="shared" si="5"/>
        <v>24</v>
      </c>
      <c r="B29" s="85" t="s">
        <v>212</v>
      </c>
      <c r="C29" s="80"/>
      <c r="D29" s="80"/>
      <c r="E29" s="45"/>
      <c r="F29" s="46">
        <v>7</v>
      </c>
      <c r="G29" s="46">
        <v>7</v>
      </c>
      <c r="H29" s="46">
        <v>7</v>
      </c>
      <c r="I29" s="47"/>
      <c r="J29" s="45"/>
      <c r="K29" s="48">
        <v>8</v>
      </c>
      <c r="L29" s="48">
        <v>8</v>
      </c>
      <c r="M29" s="48">
        <v>8</v>
      </c>
      <c r="N29" s="49"/>
      <c r="O29" s="48">
        <v>9</v>
      </c>
      <c r="P29" s="48">
        <v>9</v>
      </c>
      <c r="Q29" s="48">
        <v>9</v>
      </c>
      <c r="R29" s="48"/>
      <c r="S29" s="48"/>
      <c r="T29" s="45">
        <v>5</v>
      </c>
      <c r="U29" s="46">
        <v>5</v>
      </c>
      <c r="V29" s="46">
        <v>5</v>
      </c>
      <c r="W29" s="46"/>
      <c r="X29" s="50"/>
      <c r="Y29" s="48">
        <v>4</v>
      </c>
      <c r="Z29" s="46">
        <v>5</v>
      </c>
      <c r="AA29" s="46">
        <v>6</v>
      </c>
      <c r="AB29" s="46"/>
      <c r="AC29" s="46"/>
      <c r="AD29" s="51">
        <v>8</v>
      </c>
      <c r="AE29" s="52">
        <f t="shared" si="3"/>
        <v>6.5</v>
      </c>
      <c r="AF29" s="42"/>
      <c r="AG29" s="133">
        <f t="shared" si="4"/>
        <v>24</v>
      </c>
      <c r="AH29" s="29" t="str">
        <f t="shared" si="0"/>
        <v>Nguyễn Minh Quân</v>
      </c>
      <c r="AI29" s="44"/>
      <c r="AJ29" s="44"/>
      <c r="AK29" s="45"/>
      <c r="AL29" s="46"/>
      <c r="AM29" s="46">
        <v>5</v>
      </c>
      <c r="AN29" s="46">
        <v>6</v>
      </c>
      <c r="AO29" s="47">
        <v>7</v>
      </c>
      <c r="AP29" s="45">
        <v>8</v>
      </c>
      <c r="AQ29" s="48"/>
      <c r="AR29" s="48"/>
      <c r="AS29" s="48">
        <v>9</v>
      </c>
      <c r="AT29" s="49">
        <v>9</v>
      </c>
      <c r="AU29" s="48"/>
      <c r="AV29" s="48">
        <v>8</v>
      </c>
      <c r="AW29" s="48">
        <v>8</v>
      </c>
      <c r="AX29" s="48"/>
      <c r="AY29" s="48"/>
      <c r="AZ29" s="45"/>
      <c r="BA29" s="46">
        <v>5</v>
      </c>
      <c r="BB29" s="46">
        <v>5</v>
      </c>
      <c r="BC29" s="46">
        <v>5</v>
      </c>
      <c r="BD29" s="50"/>
      <c r="BE29" s="48">
        <v>7</v>
      </c>
      <c r="BF29" s="46">
        <v>7</v>
      </c>
      <c r="BG29" s="46">
        <v>7</v>
      </c>
      <c r="BH29" s="46"/>
      <c r="BI29" s="46"/>
      <c r="BJ29" s="51">
        <v>8</v>
      </c>
      <c r="BK29" s="52">
        <f t="shared" si="1"/>
        <v>6.8</v>
      </c>
      <c r="BL29" s="52">
        <f t="shared" si="2"/>
        <v>6.7</v>
      </c>
      <c r="BM29" s="9"/>
    </row>
    <row r="30" spans="1:65" ht="17.25" thickBot="1">
      <c r="A30" s="129">
        <f t="shared" si="5"/>
        <v>25</v>
      </c>
      <c r="B30" s="104" t="s">
        <v>213</v>
      </c>
      <c r="C30" s="105"/>
      <c r="D30" s="105"/>
      <c r="E30" s="106"/>
      <c r="F30" s="107"/>
      <c r="G30" s="107"/>
      <c r="H30" s="107"/>
      <c r="I30" s="108"/>
      <c r="J30" s="106"/>
      <c r="K30" s="109"/>
      <c r="L30" s="109"/>
      <c r="M30" s="109"/>
      <c r="N30" s="110"/>
      <c r="O30" s="109"/>
      <c r="P30" s="109"/>
      <c r="Q30" s="109"/>
      <c r="R30" s="109"/>
      <c r="S30" s="109"/>
      <c r="T30" s="106"/>
      <c r="U30" s="107"/>
      <c r="V30" s="107"/>
      <c r="W30" s="107"/>
      <c r="X30" s="111"/>
      <c r="Y30" s="109"/>
      <c r="Z30" s="107"/>
      <c r="AA30" s="107"/>
      <c r="AB30" s="107"/>
      <c r="AC30" s="107"/>
      <c r="AD30" s="112"/>
      <c r="AE30" s="113">
        <f t="shared" si="3"/>
      </c>
      <c r="AF30" s="42"/>
      <c r="AG30" s="136">
        <f t="shared" si="4"/>
        <v>25</v>
      </c>
      <c r="AH30" s="116" t="str">
        <f t="shared" si="0"/>
        <v>Phan Phương Thảo</v>
      </c>
      <c r="AI30" s="117"/>
      <c r="AJ30" s="117"/>
      <c r="AK30" s="106"/>
      <c r="AL30" s="107"/>
      <c r="AM30" s="107"/>
      <c r="AN30" s="107"/>
      <c r="AO30" s="108"/>
      <c r="AP30" s="106"/>
      <c r="AQ30" s="109"/>
      <c r="AR30" s="109"/>
      <c r="AS30" s="109"/>
      <c r="AT30" s="110"/>
      <c r="AU30" s="109"/>
      <c r="AV30" s="109"/>
      <c r="AW30" s="109"/>
      <c r="AX30" s="109"/>
      <c r="AY30" s="109"/>
      <c r="AZ30" s="106"/>
      <c r="BA30" s="107"/>
      <c r="BB30" s="107"/>
      <c r="BC30" s="107"/>
      <c r="BD30" s="111"/>
      <c r="BE30" s="109"/>
      <c r="BF30" s="107"/>
      <c r="BG30" s="107"/>
      <c r="BH30" s="107"/>
      <c r="BI30" s="107"/>
      <c r="BJ30" s="112"/>
      <c r="BK30" s="113">
        <f t="shared" si="1"/>
      </c>
      <c r="BL30" s="113">
        <f t="shared" si="2"/>
      </c>
      <c r="BM30" s="9"/>
    </row>
    <row r="31" spans="1:65" ht="17.25" thickTop="1">
      <c r="A31" s="128">
        <f t="shared" si="5"/>
        <v>26</v>
      </c>
      <c r="B31" s="94" t="s">
        <v>214</v>
      </c>
      <c r="C31" s="95"/>
      <c r="D31" s="95"/>
      <c r="E31" s="96"/>
      <c r="F31" s="97"/>
      <c r="G31" s="97"/>
      <c r="H31" s="97"/>
      <c r="I31" s="98"/>
      <c r="J31" s="96"/>
      <c r="K31" s="99"/>
      <c r="L31" s="99"/>
      <c r="M31" s="99"/>
      <c r="N31" s="100"/>
      <c r="O31" s="99"/>
      <c r="P31" s="99"/>
      <c r="Q31" s="99"/>
      <c r="R31" s="99"/>
      <c r="S31" s="99"/>
      <c r="T31" s="96"/>
      <c r="U31" s="97"/>
      <c r="V31" s="97"/>
      <c r="W31" s="97"/>
      <c r="X31" s="101"/>
      <c r="Y31" s="99"/>
      <c r="Z31" s="97"/>
      <c r="AA31" s="97"/>
      <c r="AB31" s="97"/>
      <c r="AC31" s="97"/>
      <c r="AD31" s="102"/>
      <c r="AE31" s="103">
        <f t="shared" si="3"/>
      </c>
      <c r="AF31" s="42"/>
      <c r="AG31" s="135">
        <f t="shared" si="4"/>
        <v>26</v>
      </c>
      <c r="AH31" s="114" t="str">
        <f t="shared" si="0"/>
        <v>Phan Văn Thiện</v>
      </c>
      <c r="AI31" s="115"/>
      <c r="AJ31" s="115"/>
      <c r="AK31" s="96"/>
      <c r="AL31" s="97"/>
      <c r="AM31" s="97"/>
      <c r="AN31" s="97"/>
      <c r="AO31" s="98"/>
      <c r="AP31" s="96"/>
      <c r="AQ31" s="99"/>
      <c r="AR31" s="99"/>
      <c r="AS31" s="99"/>
      <c r="AT31" s="100"/>
      <c r="AU31" s="99"/>
      <c r="AV31" s="99"/>
      <c r="AW31" s="99"/>
      <c r="AX31" s="99"/>
      <c r="AY31" s="99"/>
      <c r="AZ31" s="96"/>
      <c r="BA31" s="97"/>
      <c r="BB31" s="97"/>
      <c r="BC31" s="97"/>
      <c r="BD31" s="101"/>
      <c r="BE31" s="99"/>
      <c r="BF31" s="97"/>
      <c r="BG31" s="97"/>
      <c r="BH31" s="97"/>
      <c r="BI31" s="97"/>
      <c r="BJ31" s="102"/>
      <c r="BK31" s="103">
        <f t="shared" si="1"/>
      </c>
      <c r="BL31" s="103">
        <f t="shared" si="2"/>
      </c>
      <c r="BM31" s="9"/>
    </row>
    <row r="32" spans="1:65" ht="16.5">
      <c r="A32" s="126">
        <f t="shared" si="5"/>
        <v>27</v>
      </c>
      <c r="B32" s="85" t="s">
        <v>215</v>
      </c>
      <c r="C32" s="80"/>
      <c r="D32" s="80"/>
      <c r="E32" s="45"/>
      <c r="F32" s="46"/>
      <c r="G32" s="46"/>
      <c r="H32" s="46"/>
      <c r="I32" s="47"/>
      <c r="J32" s="45"/>
      <c r="K32" s="48"/>
      <c r="L32" s="48"/>
      <c r="M32" s="48"/>
      <c r="N32" s="49"/>
      <c r="O32" s="48"/>
      <c r="P32" s="48"/>
      <c r="Q32" s="48"/>
      <c r="R32" s="48"/>
      <c r="S32" s="48"/>
      <c r="T32" s="45"/>
      <c r="U32" s="46"/>
      <c r="V32" s="46"/>
      <c r="W32" s="46"/>
      <c r="X32" s="50"/>
      <c r="Y32" s="48"/>
      <c r="Z32" s="46"/>
      <c r="AA32" s="46"/>
      <c r="AB32" s="46"/>
      <c r="AC32" s="46"/>
      <c r="AD32" s="51"/>
      <c r="AE32" s="52">
        <f t="shared" si="3"/>
      </c>
      <c r="AF32" s="42"/>
      <c r="AG32" s="133">
        <f t="shared" si="4"/>
        <v>27</v>
      </c>
      <c r="AH32" s="29" t="str">
        <f t="shared" si="0"/>
        <v>Hoàng Bích Thùy</v>
      </c>
      <c r="AI32" s="44"/>
      <c r="AJ32" s="44"/>
      <c r="AK32" s="45"/>
      <c r="AL32" s="46"/>
      <c r="AM32" s="46"/>
      <c r="AN32" s="46"/>
      <c r="AO32" s="47"/>
      <c r="AP32" s="45"/>
      <c r="AQ32" s="48"/>
      <c r="AR32" s="48"/>
      <c r="AS32" s="48"/>
      <c r="AT32" s="49"/>
      <c r="AU32" s="48"/>
      <c r="AV32" s="48"/>
      <c r="AW32" s="48"/>
      <c r="AX32" s="48"/>
      <c r="AY32" s="48"/>
      <c r="AZ32" s="45"/>
      <c r="BA32" s="46"/>
      <c r="BB32" s="46"/>
      <c r="BC32" s="46"/>
      <c r="BD32" s="50"/>
      <c r="BE32" s="48"/>
      <c r="BF32" s="46"/>
      <c r="BG32" s="46"/>
      <c r="BH32" s="46"/>
      <c r="BI32" s="46"/>
      <c r="BJ32" s="51"/>
      <c r="BK32" s="52">
        <f t="shared" si="1"/>
      </c>
      <c r="BL32" s="52">
        <f t="shared" si="2"/>
      </c>
      <c r="BM32" s="9"/>
    </row>
    <row r="33" spans="1:65" ht="16.5">
      <c r="A33" s="126">
        <f t="shared" si="5"/>
        <v>28</v>
      </c>
      <c r="B33" s="85" t="s">
        <v>216</v>
      </c>
      <c r="C33" s="80"/>
      <c r="D33" s="80"/>
      <c r="E33" s="45"/>
      <c r="F33" s="46"/>
      <c r="G33" s="46"/>
      <c r="H33" s="46"/>
      <c r="I33" s="47"/>
      <c r="J33" s="45"/>
      <c r="K33" s="48"/>
      <c r="L33" s="48"/>
      <c r="M33" s="48"/>
      <c r="N33" s="49"/>
      <c r="O33" s="48"/>
      <c r="P33" s="48"/>
      <c r="Q33" s="48"/>
      <c r="R33" s="48"/>
      <c r="S33" s="48"/>
      <c r="T33" s="45"/>
      <c r="U33" s="46"/>
      <c r="V33" s="46"/>
      <c r="W33" s="46"/>
      <c r="X33" s="50"/>
      <c r="Y33" s="48"/>
      <c r="Z33" s="46"/>
      <c r="AA33" s="46"/>
      <c r="AB33" s="46"/>
      <c r="AC33" s="46"/>
      <c r="AD33" s="51"/>
      <c r="AE33" s="52">
        <f t="shared" si="3"/>
      </c>
      <c r="AF33" s="42"/>
      <c r="AG33" s="133">
        <f t="shared" si="4"/>
        <v>28</v>
      </c>
      <c r="AH33" s="29" t="str">
        <f t="shared" si="0"/>
        <v>Lưu Thị Thùy</v>
      </c>
      <c r="AI33" s="44"/>
      <c r="AJ33" s="44"/>
      <c r="AK33" s="45"/>
      <c r="AL33" s="46"/>
      <c r="AM33" s="46"/>
      <c r="AN33" s="46"/>
      <c r="AO33" s="47"/>
      <c r="AP33" s="45"/>
      <c r="AQ33" s="48"/>
      <c r="AR33" s="48"/>
      <c r="AS33" s="48"/>
      <c r="AT33" s="49"/>
      <c r="AU33" s="48"/>
      <c r="AV33" s="48"/>
      <c r="AW33" s="48"/>
      <c r="AX33" s="48"/>
      <c r="AY33" s="48"/>
      <c r="AZ33" s="45"/>
      <c r="BA33" s="46"/>
      <c r="BB33" s="46"/>
      <c r="BC33" s="46"/>
      <c r="BD33" s="50"/>
      <c r="BE33" s="48"/>
      <c r="BF33" s="46"/>
      <c r="BG33" s="46"/>
      <c r="BH33" s="46"/>
      <c r="BI33" s="46"/>
      <c r="BJ33" s="51"/>
      <c r="BK33" s="52">
        <f t="shared" si="1"/>
      </c>
      <c r="BL33" s="52">
        <f t="shared" si="2"/>
      </c>
      <c r="BM33" s="9"/>
    </row>
    <row r="34" spans="1:65" ht="16.5">
      <c r="A34" s="126">
        <f t="shared" si="5"/>
        <v>29</v>
      </c>
      <c r="B34" s="85" t="s">
        <v>217</v>
      </c>
      <c r="C34" s="80"/>
      <c r="D34" s="80"/>
      <c r="E34" s="45"/>
      <c r="F34" s="46"/>
      <c r="G34" s="46"/>
      <c r="H34" s="46"/>
      <c r="I34" s="47"/>
      <c r="J34" s="45"/>
      <c r="K34" s="48"/>
      <c r="L34" s="48"/>
      <c r="M34" s="48"/>
      <c r="N34" s="49"/>
      <c r="O34" s="48"/>
      <c r="P34" s="48"/>
      <c r="Q34" s="48"/>
      <c r="R34" s="48"/>
      <c r="S34" s="48"/>
      <c r="T34" s="45"/>
      <c r="U34" s="46"/>
      <c r="V34" s="46"/>
      <c r="W34" s="46"/>
      <c r="X34" s="50"/>
      <c r="Y34" s="48"/>
      <c r="Z34" s="46"/>
      <c r="AA34" s="46"/>
      <c r="AB34" s="46"/>
      <c r="AC34" s="46"/>
      <c r="AD34" s="51"/>
      <c r="AE34" s="52">
        <f t="shared" si="3"/>
      </c>
      <c r="AF34" s="42"/>
      <c r="AG34" s="133">
        <f t="shared" si="4"/>
        <v>29</v>
      </c>
      <c r="AH34" s="29" t="str">
        <f t="shared" si="0"/>
        <v>Phan Thị Thu Trang</v>
      </c>
      <c r="AI34" s="44"/>
      <c r="AJ34" s="44"/>
      <c r="AK34" s="45"/>
      <c r="AL34" s="46"/>
      <c r="AM34" s="46"/>
      <c r="AN34" s="46"/>
      <c r="AO34" s="47"/>
      <c r="AP34" s="45"/>
      <c r="AQ34" s="48"/>
      <c r="AR34" s="48"/>
      <c r="AS34" s="48"/>
      <c r="AT34" s="49"/>
      <c r="AU34" s="48"/>
      <c r="AV34" s="48"/>
      <c r="AW34" s="48"/>
      <c r="AX34" s="48"/>
      <c r="AY34" s="48"/>
      <c r="AZ34" s="45"/>
      <c r="BA34" s="46"/>
      <c r="BB34" s="46"/>
      <c r="BC34" s="46"/>
      <c r="BD34" s="50"/>
      <c r="BE34" s="48"/>
      <c r="BF34" s="46"/>
      <c r="BG34" s="46"/>
      <c r="BH34" s="46"/>
      <c r="BI34" s="46"/>
      <c r="BJ34" s="51"/>
      <c r="BK34" s="52">
        <f t="shared" si="1"/>
      </c>
      <c r="BL34" s="52">
        <f t="shared" si="2"/>
      </c>
      <c r="BM34" s="9"/>
    </row>
    <row r="35" spans="1:65" ht="17.25" thickBot="1">
      <c r="A35" s="129">
        <f t="shared" si="5"/>
        <v>30</v>
      </c>
      <c r="B35" s="104" t="s">
        <v>218</v>
      </c>
      <c r="C35" s="105"/>
      <c r="D35" s="105"/>
      <c r="E35" s="106"/>
      <c r="F35" s="107"/>
      <c r="G35" s="107"/>
      <c r="H35" s="107"/>
      <c r="I35" s="108"/>
      <c r="J35" s="106"/>
      <c r="K35" s="109"/>
      <c r="L35" s="109"/>
      <c r="M35" s="109"/>
      <c r="N35" s="110"/>
      <c r="O35" s="109"/>
      <c r="P35" s="109"/>
      <c r="Q35" s="109"/>
      <c r="R35" s="109"/>
      <c r="S35" s="109"/>
      <c r="T35" s="106"/>
      <c r="U35" s="107"/>
      <c r="V35" s="107"/>
      <c r="W35" s="107"/>
      <c r="X35" s="111"/>
      <c r="Y35" s="109"/>
      <c r="Z35" s="107"/>
      <c r="AA35" s="107"/>
      <c r="AB35" s="107"/>
      <c r="AC35" s="107"/>
      <c r="AD35" s="112"/>
      <c r="AE35" s="113">
        <f t="shared" si="3"/>
      </c>
      <c r="AF35" s="42"/>
      <c r="AG35" s="136">
        <f t="shared" si="4"/>
        <v>30</v>
      </c>
      <c r="AH35" s="116" t="str">
        <f t="shared" si="0"/>
        <v>Phạm Anh Tú</v>
      </c>
      <c r="AI35" s="117"/>
      <c r="AJ35" s="117"/>
      <c r="AK35" s="106"/>
      <c r="AL35" s="107"/>
      <c r="AM35" s="107"/>
      <c r="AN35" s="107"/>
      <c r="AO35" s="108"/>
      <c r="AP35" s="106"/>
      <c r="AQ35" s="109"/>
      <c r="AR35" s="109"/>
      <c r="AS35" s="109"/>
      <c r="AT35" s="110"/>
      <c r="AU35" s="109"/>
      <c r="AV35" s="109"/>
      <c r="AW35" s="109"/>
      <c r="AX35" s="109"/>
      <c r="AY35" s="109"/>
      <c r="AZ35" s="106"/>
      <c r="BA35" s="107"/>
      <c r="BB35" s="107"/>
      <c r="BC35" s="107"/>
      <c r="BD35" s="111"/>
      <c r="BE35" s="109"/>
      <c r="BF35" s="107"/>
      <c r="BG35" s="107"/>
      <c r="BH35" s="107"/>
      <c r="BI35" s="107"/>
      <c r="BJ35" s="112"/>
      <c r="BK35" s="113">
        <f t="shared" si="1"/>
      </c>
      <c r="BL35" s="113">
        <f t="shared" si="2"/>
      </c>
      <c r="BM35" s="9"/>
    </row>
    <row r="36" spans="1:65" ht="17.25" thickTop="1">
      <c r="A36" s="128">
        <f t="shared" si="5"/>
        <v>31</v>
      </c>
      <c r="B36" s="94" t="s">
        <v>219</v>
      </c>
      <c r="C36" s="95"/>
      <c r="D36" s="95"/>
      <c r="E36" s="96"/>
      <c r="F36" s="97"/>
      <c r="G36" s="97"/>
      <c r="H36" s="97"/>
      <c r="I36" s="98"/>
      <c r="J36" s="96"/>
      <c r="K36" s="99"/>
      <c r="L36" s="99"/>
      <c r="M36" s="99"/>
      <c r="N36" s="100"/>
      <c r="O36" s="99"/>
      <c r="P36" s="99"/>
      <c r="Q36" s="99"/>
      <c r="R36" s="99"/>
      <c r="S36" s="99"/>
      <c r="T36" s="96"/>
      <c r="U36" s="97"/>
      <c r="V36" s="97"/>
      <c r="W36" s="97"/>
      <c r="X36" s="101"/>
      <c r="Y36" s="99"/>
      <c r="Z36" s="97"/>
      <c r="AA36" s="97"/>
      <c r="AB36" s="97"/>
      <c r="AC36" s="97"/>
      <c r="AD36" s="102"/>
      <c r="AE36" s="103">
        <f t="shared" si="3"/>
      </c>
      <c r="AF36" s="42"/>
      <c r="AG36" s="135">
        <f t="shared" si="4"/>
        <v>31</v>
      </c>
      <c r="AH36" s="114" t="str">
        <f>IF(B36="","",B36)</f>
        <v>Trần Mạnh Tuyên</v>
      </c>
      <c r="AI36" s="115"/>
      <c r="AJ36" s="115"/>
      <c r="AK36" s="96"/>
      <c r="AL36" s="97"/>
      <c r="AM36" s="97"/>
      <c r="AN36" s="97"/>
      <c r="AO36" s="98"/>
      <c r="AP36" s="96"/>
      <c r="AQ36" s="99"/>
      <c r="AR36" s="99"/>
      <c r="AS36" s="99"/>
      <c r="AT36" s="100"/>
      <c r="AU36" s="99"/>
      <c r="AV36" s="99"/>
      <c r="AW36" s="99"/>
      <c r="AX36" s="99"/>
      <c r="AY36" s="99"/>
      <c r="AZ36" s="96"/>
      <c r="BA36" s="97"/>
      <c r="BB36" s="97"/>
      <c r="BC36" s="97"/>
      <c r="BD36" s="101"/>
      <c r="BE36" s="99"/>
      <c r="BF36" s="97"/>
      <c r="BG36" s="97"/>
      <c r="BH36" s="97"/>
      <c r="BI36" s="97"/>
      <c r="BJ36" s="102"/>
      <c r="BK36" s="103">
        <f t="shared" si="1"/>
      </c>
      <c r="BL36" s="103">
        <f t="shared" si="2"/>
      </c>
      <c r="BM36" s="9"/>
    </row>
    <row r="37" spans="1:65" ht="16.5">
      <c r="A37" s="126">
        <f t="shared" si="5"/>
      </c>
      <c r="B37" s="85"/>
      <c r="C37" s="80"/>
      <c r="D37" s="80"/>
      <c r="E37" s="45"/>
      <c r="F37" s="46"/>
      <c r="G37" s="46"/>
      <c r="H37" s="46"/>
      <c r="I37" s="47"/>
      <c r="J37" s="45"/>
      <c r="K37" s="48"/>
      <c r="L37" s="48"/>
      <c r="M37" s="48"/>
      <c r="N37" s="49"/>
      <c r="O37" s="48"/>
      <c r="P37" s="48"/>
      <c r="Q37" s="48"/>
      <c r="R37" s="48"/>
      <c r="S37" s="48"/>
      <c r="T37" s="45"/>
      <c r="U37" s="46"/>
      <c r="V37" s="46"/>
      <c r="W37" s="46"/>
      <c r="X37" s="50"/>
      <c r="Y37" s="48"/>
      <c r="Z37" s="46"/>
      <c r="AA37" s="46"/>
      <c r="AB37" s="46"/>
      <c r="AC37" s="46"/>
      <c r="AD37" s="51"/>
      <c r="AE37" s="52">
        <f t="shared" si="3"/>
      </c>
      <c r="AF37" s="42"/>
      <c r="AG37" s="133">
        <f t="shared" si="4"/>
      </c>
      <c r="AH37" s="29">
        <f aca="true" t="shared" si="6" ref="AH37:AH50">IF(B37="","",B37)</f>
      </c>
      <c r="AI37" s="44"/>
      <c r="AJ37" s="44"/>
      <c r="AK37" s="45"/>
      <c r="AL37" s="46"/>
      <c r="AM37" s="46"/>
      <c r="AN37" s="46"/>
      <c r="AO37" s="47"/>
      <c r="AP37" s="45"/>
      <c r="AQ37" s="48"/>
      <c r="AR37" s="48"/>
      <c r="AS37" s="48"/>
      <c r="AT37" s="49"/>
      <c r="AU37" s="48"/>
      <c r="AV37" s="48"/>
      <c r="AW37" s="48"/>
      <c r="AX37" s="48"/>
      <c r="AY37" s="48"/>
      <c r="AZ37" s="45"/>
      <c r="BA37" s="46"/>
      <c r="BB37" s="46"/>
      <c r="BC37" s="46"/>
      <c r="BD37" s="50"/>
      <c r="BE37" s="48"/>
      <c r="BF37" s="46"/>
      <c r="BG37" s="46"/>
      <c r="BH37" s="46"/>
      <c r="BI37" s="46"/>
      <c r="BJ37" s="51"/>
      <c r="BK37" s="52">
        <f t="shared" si="1"/>
      </c>
      <c r="BL37" s="52">
        <f t="shared" si="2"/>
      </c>
      <c r="BM37" s="9"/>
    </row>
    <row r="38" spans="1:65" ht="16.5">
      <c r="A38" s="126">
        <f t="shared" si="5"/>
      </c>
      <c r="B38" s="85"/>
      <c r="C38" s="80"/>
      <c r="D38" s="80"/>
      <c r="E38" s="45"/>
      <c r="F38" s="46"/>
      <c r="G38" s="46"/>
      <c r="H38" s="46"/>
      <c r="I38" s="47"/>
      <c r="J38" s="45"/>
      <c r="K38" s="48"/>
      <c r="L38" s="48"/>
      <c r="M38" s="48"/>
      <c r="N38" s="49"/>
      <c r="O38" s="48"/>
      <c r="P38" s="48"/>
      <c r="Q38" s="48"/>
      <c r="R38" s="48"/>
      <c r="S38" s="48"/>
      <c r="T38" s="45"/>
      <c r="U38" s="46"/>
      <c r="V38" s="46"/>
      <c r="W38" s="46"/>
      <c r="X38" s="50"/>
      <c r="Y38" s="48"/>
      <c r="Z38" s="46"/>
      <c r="AA38" s="46"/>
      <c r="AB38" s="46"/>
      <c r="AC38" s="46"/>
      <c r="AD38" s="51"/>
      <c r="AE38" s="52">
        <f t="shared" si="3"/>
      </c>
      <c r="AF38" s="42"/>
      <c r="AG38" s="133">
        <f t="shared" si="4"/>
      </c>
      <c r="AH38" s="29">
        <f t="shared" si="6"/>
      </c>
      <c r="AI38" s="44"/>
      <c r="AJ38" s="44"/>
      <c r="AK38" s="45"/>
      <c r="AL38" s="46"/>
      <c r="AM38" s="46"/>
      <c r="AN38" s="46"/>
      <c r="AO38" s="47"/>
      <c r="AP38" s="45"/>
      <c r="AQ38" s="48"/>
      <c r="AR38" s="48"/>
      <c r="AS38" s="48"/>
      <c r="AT38" s="49"/>
      <c r="AU38" s="48"/>
      <c r="AV38" s="48"/>
      <c r="AW38" s="48"/>
      <c r="AX38" s="48"/>
      <c r="AY38" s="48"/>
      <c r="AZ38" s="45"/>
      <c r="BA38" s="46"/>
      <c r="BB38" s="46"/>
      <c r="BC38" s="46"/>
      <c r="BD38" s="50"/>
      <c r="BE38" s="48"/>
      <c r="BF38" s="46"/>
      <c r="BG38" s="46"/>
      <c r="BH38" s="46"/>
      <c r="BI38" s="46"/>
      <c r="BJ38" s="51"/>
      <c r="BK38" s="52">
        <f t="shared" si="1"/>
      </c>
      <c r="BL38" s="52">
        <f t="shared" si="2"/>
      </c>
      <c r="BM38" s="9"/>
    </row>
    <row r="39" spans="1:65" ht="16.5">
      <c r="A39" s="126">
        <f t="shared" si="5"/>
      </c>
      <c r="B39" s="85"/>
      <c r="C39" s="80"/>
      <c r="D39" s="80"/>
      <c r="E39" s="45"/>
      <c r="F39" s="46"/>
      <c r="G39" s="46"/>
      <c r="H39" s="46"/>
      <c r="I39" s="47"/>
      <c r="J39" s="45"/>
      <c r="K39" s="48"/>
      <c r="L39" s="48"/>
      <c r="M39" s="48"/>
      <c r="N39" s="49"/>
      <c r="O39" s="48"/>
      <c r="P39" s="48"/>
      <c r="Q39" s="48"/>
      <c r="R39" s="48"/>
      <c r="S39" s="48"/>
      <c r="T39" s="45"/>
      <c r="U39" s="46"/>
      <c r="V39" s="46"/>
      <c r="W39" s="46"/>
      <c r="X39" s="50"/>
      <c r="Y39" s="48"/>
      <c r="Z39" s="46"/>
      <c r="AA39" s="46"/>
      <c r="AB39" s="46"/>
      <c r="AC39" s="46"/>
      <c r="AD39" s="51"/>
      <c r="AE39" s="52">
        <f t="shared" si="3"/>
      </c>
      <c r="AF39" s="42"/>
      <c r="AG39" s="133">
        <f t="shared" si="4"/>
      </c>
      <c r="AH39" s="29">
        <f t="shared" si="6"/>
      </c>
      <c r="AI39" s="44"/>
      <c r="AJ39" s="44"/>
      <c r="AK39" s="45"/>
      <c r="AL39" s="46"/>
      <c r="AM39" s="46"/>
      <c r="AN39" s="46"/>
      <c r="AO39" s="47"/>
      <c r="AP39" s="45"/>
      <c r="AQ39" s="48"/>
      <c r="AR39" s="48"/>
      <c r="AS39" s="48"/>
      <c r="AT39" s="49"/>
      <c r="AU39" s="48"/>
      <c r="AV39" s="48"/>
      <c r="AW39" s="48"/>
      <c r="AX39" s="48"/>
      <c r="AY39" s="48"/>
      <c r="AZ39" s="45"/>
      <c r="BA39" s="46"/>
      <c r="BB39" s="46"/>
      <c r="BC39" s="46"/>
      <c r="BD39" s="50"/>
      <c r="BE39" s="48"/>
      <c r="BF39" s="46"/>
      <c r="BG39" s="46"/>
      <c r="BH39" s="46"/>
      <c r="BI39" s="46"/>
      <c r="BJ39" s="51"/>
      <c r="BK39" s="52">
        <f t="shared" si="1"/>
      </c>
      <c r="BL39" s="52">
        <f t="shared" si="2"/>
      </c>
      <c r="BM39" s="9"/>
    </row>
    <row r="40" spans="1:65" ht="17.25" thickBot="1">
      <c r="A40" s="129">
        <f t="shared" si="5"/>
      </c>
      <c r="B40" s="104"/>
      <c r="C40" s="105"/>
      <c r="D40" s="105"/>
      <c r="E40" s="106"/>
      <c r="F40" s="107"/>
      <c r="G40" s="107"/>
      <c r="H40" s="107"/>
      <c r="I40" s="108"/>
      <c r="J40" s="106"/>
      <c r="K40" s="109"/>
      <c r="L40" s="109"/>
      <c r="M40" s="109"/>
      <c r="N40" s="110"/>
      <c r="O40" s="109"/>
      <c r="P40" s="109"/>
      <c r="Q40" s="109"/>
      <c r="R40" s="109"/>
      <c r="S40" s="109"/>
      <c r="T40" s="106"/>
      <c r="U40" s="107"/>
      <c r="V40" s="107"/>
      <c r="W40" s="107"/>
      <c r="X40" s="111"/>
      <c r="Y40" s="109"/>
      <c r="Z40" s="107"/>
      <c r="AA40" s="107"/>
      <c r="AB40" s="107"/>
      <c r="AC40" s="107"/>
      <c r="AD40" s="112"/>
      <c r="AE40" s="113">
        <f t="shared" si="3"/>
      </c>
      <c r="AF40" s="42"/>
      <c r="AG40" s="136">
        <f t="shared" si="4"/>
      </c>
      <c r="AH40" s="116">
        <f t="shared" si="6"/>
      </c>
      <c r="AI40" s="117"/>
      <c r="AJ40" s="117"/>
      <c r="AK40" s="106"/>
      <c r="AL40" s="107"/>
      <c r="AM40" s="107"/>
      <c r="AN40" s="107"/>
      <c r="AO40" s="108"/>
      <c r="AP40" s="106"/>
      <c r="AQ40" s="109"/>
      <c r="AR40" s="109"/>
      <c r="AS40" s="109"/>
      <c r="AT40" s="110"/>
      <c r="AU40" s="109"/>
      <c r="AV40" s="109"/>
      <c r="AW40" s="109"/>
      <c r="AX40" s="109"/>
      <c r="AY40" s="109"/>
      <c r="AZ40" s="106"/>
      <c r="BA40" s="107"/>
      <c r="BB40" s="107"/>
      <c r="BC40" s="107"/>
      <c r="BD40" s="111"/>
      <c r="BE40" s="109"/>
      <c r="BF40" s="107"/>
      <c r="BG40" s="107"/>
      <c r="BH40" s="107"/>
      <c r="BI40" s="107"/>
      <c r="BJ40" s="112"/>
      <c r="BK40" s="113">
        <f t="shared" si="1"/>
      </c>
      <c r="BL40" s="113">
        <f t="shared" si="2"/>
      </c>
      <c r="BM40" s="9"/>
    </row>
    <row r="41" spans="1:65" ht="17.25" thickTop="1">
      <c r="A41" s="128">
        <f t="shared" si="5"/>
      </c>
      <c r="B41" s="94"/>
      <c r="C41" s="95"/>
      <c r="D41" s="95"/>
      <c r="E41" s="96"/>
      <c r="F41" s="97"/>
      <c r="G41" s="97"/>
      <c r="H41" s="97"/>
      <c r="I41" s="98"/>
      <c r="J41" s="96"/>
      <c r="K41" s="99"/>
      <c r="L41" s="99"/>
      <c r="M41" s="99"/>
      <c r="N41" s="100"/>
      <c r="O41" s="99"/>
      <c r="P41" s="99"/>
      <c r="Q41" s="99"/>
      <c r="R41" s="99"/>
      <c r="S41" s="99"/>
      <c r="T41" s="96"/>
      <c r="U41" s="97"/>
      <c r="V41" s="97"/>
      <c r="W41" s="97"/>
      <c r="X41" s="101"/>
      <c r="Y41" s="99"/>
      <c r="Z41" s="97"/>
      <c r="AA41" s="97"/>
      <c r="AB41" s="97"/>
      <c r="AC41" s="97"/>
      <c r="AD41" s="102"/>
      <c r="AE41" s="103">
        <f t="shared" si="3"/>
      </c>
      <c r="AF41" s="42"/>
      <c r="AG41" s="135">
        <f t="shared" si="4"/>
      </c>
      <c r="AH41" s="114">
        <f t="shared" si="6"/>
      </c>
      <c r="AI41" s="115"/>
      <c r="AJ41" s="115"/>
      <c r="AK41" s="96"/>
      <c r="AL41" s="97"/>
      <c r="AM41" s="97"/>
      <c r="AN41" s="97"/>
      <c r="AO41" s="98"/>
      <c r="AP41" s="96"/>
      <c r="AQ41" s="99"/>
      <c r="AR41" s="99"/>
      <c r="AS41" s="99"/>
      <c r="AT41" s="100"/>
      <c r="AU41" s="99"/>
      <c r="AV41" s="99"/>
      <c r="AW41" s="99"/>
      <c r="AX41" s="99"/>
      <c r="AY41" s="99"/>
      <c r="AZ41" s="96"/>
      <c r="BA41" s="97"/>
      <c r="BB41" s="97"/>
      <c r="BC41" s="97"/>
      <c r="BD41" s="101"/>
      <c r="BE41" s="99"/>
      <c r="BF41" s="97"/>
      <c r="BG41" s="97"/>
      <c r="BH41" s="97"/>
      <c r="BI41" s="97"/>
      <c r="BJ41" s="102"/>
      <c r="BK41" s="103">
        <f t="shared" si="1"/>
      </c>
      <c r="BL41" s="103">
        <f t="shared" si="2"/>
      </c>
      <c r="BM41" s="9"/>
    </row>
    <row r="42" spans="1:65" ht="16.5">
      <c r="A42" s="126">
        <f t="shared" si="5"/>
      </c>
      <c r="B42" s="85"/>
      <c r="C42" s="80"/>
      <c r="D42" s="80"/>
      <c r="E42" s="45"/>
      <c r="F42" s="46"/>
      <c r="G42" s="46"/>
      <c r="H42" s="46"/>
      <c r="I42" s="47"/>
      <c r="J42" s="45"/>
      <c r="K42" s="48"/>
      <c r="L42" s="48"/>
      <c r="M42" s="48"/>
      <c r="N42" s="49"/>
      <c r="O42" s="48"/>
      <c r="P42" s="48"/>
      <c r="Q42" s="48"/>
      <c r="R42" s="48"/>
      <c r="S42" s="48"/>
      <c r="T42" s="45"/>
      <c r="U42" s="46"/>
      <c r="V42" s="46"/>
      <c r="W42" s="46"/>
      <c r="X42" s="50"/>
      <c r="Y42" s="48"/>
      <c r="Z42" s="46"/>
      <c r="AA42" s="46"/>
      <c r="AB42" s="46"/>
      <c r="AC42" s="46"/>
      <c r="AD42" s="51"/>
      <c r="AE42" s="52">
        <f t="shared" si="3"/>
      </c>
      <c r="AF42" s="42"/>
      <c r="AG42" s="133">
        <f t="shared" si="4"/>
      </c>
      <c r="AH42" s="29">
        <f t="shared" si="6"/>
      </c>
      <c r="AI42" s="44"/>
      <c r="AJ42" s="44"/>
      <c r="AK42" s="45"/>
      <c r="AL42" s="46"/>
      <c r="AM42" s="46"/>
      <c r="AN42" s="46"/>
      <c r="AO42" s="47"/>
      <c r="AP42" s="45"/>
      <c r="AQ42" s="48"/>
      <c r="AR42" s="48"/>
      <c r="AS42" s="48"/>
      <c r="AT42" s="49"/>
      <c r="AU42" s="48"/>
      <c r="AV42" s="48"/>
      <c r="AW42" s="48"/>
      <c r="AX42" s="48"/>
      <c r="AY42" s="48"/>
      <c r="AZ42" s="45"/>
      <c r="BA42" s="46"/>
      <c r="BB42" s="46"/>
      <c r="BC42" s="46"/>
      <c r="BD42" s="50"/>
      <c r="BE42" s="48"/>
      <c r="BF42" s="46"/>
      <c r="BG42" s="46"/>
      <c r="BH42" s="46"/>
      <c r="BI42" s="46"/>
      <c r="BJ42" s="51"/>
      <c r="BK42" s="52">
        <f t="shared" si="1"/>
      </c>
      <c r="BL42" s="52">
        <f t="shared" si="2"/>
      </c>
      <c r="BM42" s="9"/>
    </row>
    <row r="43" spans="1:65" ht="16.5">
      <c r="A43" s="126">
        <f t="shared" si="5"/>
      </c>
      <c r="B43" s="85"/>
      <c r="C43" s="80"/>
      <c r="D43" s="80"/>
      <c r="E43" s="45"/>
      <c r="F43" s="46"/>
      <c r="G43" s="46"/>
      <c r="H43" s="46"/>
      <c r="I43" s="47"/>
      <c r="J43" s="45"/>
      <c r="K43" s="48"/>
      <c r="L43" s="48"/>
      <c r="M43" s="48"/>
      <c r="N43" s="49"/>
      <c r="O43" s="48"/>
      <c r="P43" s="48"/>
      <c r="Q43" s="48"/>
      <c r="R43" s="48"/>
      <c r="S43" s="48"/>
      <c r="T43" s="45"/>
      <c r="U43" s="46"/>
      <c r="V43" s="46"/>
      <c r="W43" s="46"/>
      <c r="X43" s="50"/>
      <c r="Y43" s="48"/>
      <c r="Z43" s="46"/>
      <c r="AA43" s="46"/>
      <c r="AB43" s="46"/>
      <c r="AC43" s="46"/>
      <c r="AD43" s="51"/>
      <c r="AE43" s="52">
        <f t="shared" si="3"/>
      </c>
      <c r="AF43" s="42"/>
      <c r="AG43" s="133">
        <f t="shared" si="4"/>
      </c>
      <c r="AH43" s="29">
        <f t="shared" si="6"/>
      </c>
      <c r="AI43" s="44"/>
      <c r="AJ43" s="44"/>
      <c r="AK43" s="45"/>
      <c r="AL43" s="46"/>
      <c r="AM43" s="46"/>
      <c r="AN43" s="46"/>
      <c r="AO43" s="47"/>
      <c r="AP43" s="45"/>
      <c r="AQ43" s="48"/>
      <c r="AR43" s="48"/>
      <c r="AS43" s="48"/>
      <c r="AT43" s="49"/>
      <c r="AU43" s="48"/>
      <c r="AV43" s="48"/>
      <c r="AW43" s="48"/>
      <c r="AX43" s="48"/>
      <c r="AY43" s="48"/>
      <c r="AZ43" s="45"/>
      <c r="BA43" s="46"/>
      <c r="BB43" s="46"/>
      <c r="BC43" s="46"/>
      <c r="BD43" s="50"/>
      <c r="BE43" s="48"/>
      <c r="BF43" s="46"/>
      <c r="BG43" s="46"/>
      <c r="BH43" s="46"/>
      <c r="BI43" s="46"/>
      <c r="BJ43" s="51"/>
      <c r="BK43" s="52">
        <f t="shared" si="1"/>
      </c>
      <c r="BL43" s="52">
        <f t="shared" si="2"/>
      </c>
      <c r="BM43" s="9"/>
    </row>
    <row r="44" spans="1:65" ht="16.5">
      <c r="A44" s="126">
        <f t="shared" si="5"/>
      </c>
      <c r="B44" s="85"/>
      <c r="C44" s="80"/>
      <c r="D44" s="80"/>
      <c r="E44" s="45"/>
      <c r="F44" s="46"/>
      <c r="G44" s="46"/>
      <c r="H44" s="46"/>
      <c r="I44" s="47"/>
      <c r="J44" s="45"/>
      <c r="K44" s="48"/>
      <c r="L44" s="48"/>
      <c r="M44" s="48"/>
      <c r="N44" s="49"/>
      <c r="O44" s="48"/>
      <c r="P44" s="48"/>
      <c r="Q44" s="48"/>
      <c r="R44" s="48"/>
      <c r="S44" s="48"/>
      <c r="T44" s="45"/>
      <c r="U44" s="46"/>
      <c r="V44" s="46"/>
      <c r="W44" s="46"/>
      <c r="X44" s="50"/>
      <c r="Y44" s="48"/>
      <c r="Z44" s="46"/>
      <c r="AA44" s="46"/>
      <c r="AB44" s="46"/>
      <c r="AC44" s="46"/>
      <c r="AD44" s="51"/>
      <c r="AE44" s="52">
        <f t="shared" si="3"/>
      </c>
      <c r="AF44" s="42"/>
      <c r="AG44" s="133">
        <f t="shared" si="4"/>
      </c>
      <c r="AH44" s="29">
        <f t="shared" si="6"/>
      </c>
      <c r="AI44" s="44"/>
      <c r="AJ44" s="44"/>
      <c r="AK44" s="45"/>
      <c r="AL44" s="46"/>
      <c r="AM44" s="46"/>
      <c r="AN44" s="46"/>
      <c r="AO44" s="47"/>
      <c r="AP44" s="45"/>
      <c r="AQ44" s="48"/>
      <c r="AR44" s="48"/>
      <c r="AS44" s="48"/>
      <c r="AT44" s="49"/>
      <c r="AU44" s="48"/>
      <c r="AV44" s="48"/>
      <c r="AW44" s="48"/>
      <c r="AX44" s="48"/>
      <c r="AY44" s="48"/>
      <c r="AZ44" s="45"/>
      <c r="BA44" s="46"/>
      <c r="BB44" s="46"/>
      <c r="BC44" s="46"/>
      <c r="BD44" s="50"/>
      <c r="BE44" s="48"/>
      <c r="BF44" s="46"/>
      <c r="BG44" s="46"/>
      <c r="BH44" s="46"/>
      <c r="BI44" s="46"/>
      <c r="BJ44" s="51"/>
      <c r="BK44" s="52">
        <f t="shared" si="1"/>
      </c>
      <c r="BL44" s="52">
        <f t="shared" si="2"/>
      </c>
      <c r="BM44" s="9"/>
    </row>
    <row r="45" spans="1:65" ht="17.25" thickBot="1">
      <c r="A45" s="129">
        <f t="shared" si="5"/>
      </c>
      <c r="B45" s="104"/>
      <c r="C45" s="105"/>
      <c r="D45" s="105"/>
      <c r="E45" s="106"/>
      <c r="F45" s="107"/>
      <c r="G45" s="107"/>
      <c r="H45" s="107"/>
      <c r="I45" s="108"/>
      <c r="J45" s="106"/>
      <c r="K45" s="109"/>
      <c r="L45" s="109"/>
      <c r="M45" s="109"/>
      <c r="N45" s="110"/>
      <c r="O45" s="109"/>
      <c r="P45" s="109"/>
      <c r="Q45" s="109"/>
      <c r="R45" s="109"/>
      <c r="S45" s="109"/>
      <c r="T45" s="106"/>
      <c r="U45" s="107"/>
      <c r="V45" s="107"/>
      <c r="W45" s="107"/>
      <c r="X45" s="111"/>
      <c r="Y45" s="109"/>
      <c r="Z45" s="107"/>
      <c r="AA45" s="107"/>
      <c r="AB45" s="107"/>
      <c r="AC45" s="107"/>
      <c r="AD45" s="112"/>
      <c r="AE45" s="113">
        <f t="shared" si="3"/>
      </c>
      <c r="AF45" s="42"/>
      <c r="AG45" s="136">
        <f t="shared" si="4"/>
      </c>
      <c r="AH45" s="116">
        <f t="shared" si="6"/>
      </c>
      <c r="AI45" s="117"/>
      <c r="AJ45" s="117"/>
      <c r="AK45" s="106"/>
      <c r="AL45" s="107"/>
      <c r="AM45" s="107"/>
      <c r="AN45" s="107"/>
      <c r="AO45" s="108"/>
      <c r="AP45" s="106"/>
      <c r="AQ45" s="109"/>
      <c r="AR45" s="109"/>
      <c r="AS45" s="109"/>
      <c r="AT45" s="110"/>
      <c r="AU45" s="109"/>
      <c r="AV45" s="109"/>
      <c r="AW45" s="109"/>
      <c r="AX45" s="109"/>
      <c r="AY45" s="109"/>
      <c r="AZ45" s="106"/>
      <c r="BA45" s="107"/>
      <c r="BB45" s="107"/>
      <c r="BC45" s="107"/>
      <c r="BD45" s="111"/>
      <c r="BE45" s="109"/>
      <c r="BF45" s="107"/>
      <c r="BG45" s="107"/>
      <c r="BH45" s="107"/>
      <c r="BI45" s="107"/>
      <c r="BJ45" s="112"/>
      <c r="BK45" s="113">
        <f t="shared" si="1"/>
      </c>
      <c r="BL45" s="113">
        <f t="shared" si="2"/>
      </c>
      <c r="BM45" s="9"/>
    </row>
    <row r="46" spans="1:65" ht="17.25" thickTop="1">
      <c r="A46" s="130">
        <f t="shared" si="5"/>
      </c>
      <c r="B46" s="86"/>
      <c r="C46" s="79"/>
      <c r="D46" s="79"/>
      <c r="E46" s="31"/>
      <c r="F46" s="32"/>
      <c r="G46" s="32"/>
      <c r="H46" s="32"/>
      <c r="I46" s="33"/>
      <c r="J46" s="31"/>
      <c r="K46" s="37"/>
      <c r="L46" s="37"/>
      <c r="M46" s="37"/>
      <c r="N46" s="64"/>
      <c r="O46" s="37"/>
      <c r="P46" s="37"/>
      <c r="Q46" s="37"/>
      <c r="R46" s="37"/>
      <c r="S46" s="37"/>
      <c r="T46" s="31"/>
      <c r="U46" s="32"/>
      <c r="V46" s="32"/>
      <c r="W46" s="32"/>
      <c r="X46" s="65"/>
      <c r="Y46" s="37"/>
      <c r="Z46" s="32"/>
      <c r="AA46" s="32"/>
      <c r="AB46" s="32"/>
      <c r="AC46" s="32"/>
      <c r="AD46" s="40"/>
      <c r="AE46" s="41">
        <f t="shared" si="3"/>
      </c>
      <c r="AF46" s="42"/>
      <c r="AG46" s="132">
        <f t="shared" si="4"/>
      </c>
      <c r="AH46" s="63">
        <f t="shared" si="6"/>
      </c>
      <c r="AI46" s="30"/>
      <c r="AJ46" s="30"/>
      <c r="AK46" s="31"/>
      <c r="AL46" s="32"/>
      <c r="AM46" s="32"/>
      <c r="AN46" s="32"/>
      <c r="AO46" s="33"/>
      <c r="AP46" s="31"/>
      <c r="AQ46" s="37"/>
      <c r="AR46" s="37"/>
      <c r="AS46" s="37"/>
      <c r="AT46" s="64"/>
      <c r="AU46" s="37"/>
      <c r="AV46" s="37"/>
      <c r="AW46" s="37"/>
      <c r="AX46" s="37"/>
      <c r="AY46" s="37"/>
      <c r="AZ46" s="31"/>
      <c r="BA46" s="32"/>
      <c r="BB46" s="32"/>
      <c r="BC46" s="32"/>
      <c r="BD46" s="65"/>
      <c r="BE46" s="37"/>
      <c r="BF46" s="32"/>
      <c r="BG46" s="32"/>
      <c r="BH46" s="32"/>
      <c r="BI46" s="32"/>
      <c r="BJ46" s="40"/>
      <c r="BK46" s="41">
        <f t="shared" si="1"/>
      </c>
      <c r="BL46" s="41">
        <f t="shared" si="2"/>
      </c>
      <c r="BM46" s="9"/>
    </row>
    <row r="47" spans="1:65" ht="16.5">
      <c r="A47" s="126">
        <f t="shared" si="5"/>
      </c>
      <c r="B47" s="85"/>
      <c r="C47" s="80"/>
      <c r="D47" s="80"/>
      <c r="E47" s="45"/>
      <c r="F47" s="46"/>
      <c r="G47" s="46"/>
      <c r="H47" s="46"/>
      <c r="I47" s="47"/>
      <c r="J47" s="45"/>
      <c r="K47" s="48"/>
      <c r="L47" s="48"/>
      <c r="M47" s="48"/>
      <c r="N47" s="49"/>
      <c r="O47" s="48"/>
      <c r="P47" s="48"/>
      <c r="Q47" s="48"/>
      <c r="R47" s="48"/>
      <c r="S47" s="48"/>
      <c r="T47" s="45"/>
      <c r="U47" s="46"/>
      <c r="V47" s="46"/>
      <c r="W47" s="46"/>
      <c r="X47" s="50"/>
      <c r="Y47" s="48"/>
      <c r="Z47" s="46"/>
      <c r="AA47" s="46"/>
      <c r="AB47" s="46"/>
      <c r="AC47" s="46"/>
      <c r="AD47" s="51"/>
      <c r="AE47" s="52">
        <f t="shared" si="3"/>
      </c>
      <c r="AF47" s="42"/>
      <c r="AG47" s="133">
        <f t="shared" si="4"/>
      </c>
      <c r="AH47" s="29">
        <f t="shared" si="6"/>
      </c>
      <c r="AI47" s="44"/>
      <c r="AJ47" s="44"/>
      <c r="AK47" s="45"/>
      <c r="AL47" s="46"/>
      <c r="AM47" s="46"/>
      <c r="AN47" s="46"/>
      <c r="AO47" s="47"/>
      <c r="AP47" s="45"/>
      <c r="AQ47" s="48"/>
      <c r="AR47" s="48"/>
      <c r="AS47" s="48"/>
      <c r="AT47" s="49"/>
      <c r="AU47" s="48"/>
      <c r="AV47" s="48"/>
      <c r="AW47" s="48"/>
      <c r="AX47" s="48"/>
      <c r="AY47" s="48"/>
      <c r="AZ47" s="45"/>
      <c r="BA47" s="46"/>
      <c r="BB47" s="46"/>
      <c r="BC47" s="46"/>
      <c r="BD47" s="50"/>
      <c r="BE47" s="48"/>
      <c r="BF47" s="46"/>
      <c r="BG47" s="46"/>
      <c r="BH47" s="46"/>
      <c r="BI47" s="46"/>
      <c r="BJ47" s="51"/>
      <c r="BK47" s="52">
        <f t="shared" si="1"/>
      </c>
      <c r="BL47" s="52">
        <f t="shared" si="2"/>
      </c>
      <c r="BM47" s="9"/>
    </row>
    <row r="48" spans="1:65" ht="16.5">
      <c r="A48" s="126">
        <f t="shared" si="5"/>
      </c>
      <c r="B48" s="85"/>
      <c r="C48" s="80"/>
      <c r="D48" s="80"/>
      <c r="E48" s="45"/>
      <c r="F48" s="46"/>
      <c r="G48" s="46"/>
      <c r="H48" s="46"/>
      <c r="I48" s="47"/>
      <c r="J48" s="45"/>
      <c r="K48" s="48"/>
      <c r="L48" s="48"/>
      <c r="M48" s="48"/>
      <c r="N48" s="49"/>
      <c r="O48" s="48"/>
      <c r="P48" s="48"/>
      <c r="Q48" s="48"/>
      <c r="R48" s="48"/>
      <c r="S48" s="48"/>
      <c r="T48" s="45"/>
      <c r="U48" s="46"/>
      <c r="V48" s="46"/>
      <c r="W48" s="46"/>
      <c r="X48" s="50"/>
      <c r="Y48" s="48"/>
      <c r="Z48" s="46"/>
      <c r="AA48" s="46"/>
      <c r="AB48" s="46"/>
      <c r="AC48" s="46"/>
      <c r="AD48" s="51"/>
      <c r="AE48" s="52">
        <f t="shared" si="3"/>
      </c>
      <c r="AF48" s="42"/>
      <c r="AG48" s="133">
        <f t="shared" si="4"/>
      </c>
      <c r="AH48" s="29">
        <f t="shared" si="6"/>
      </c>
      <c r="AI48" s="44"/>
      <c r="AJ48" s="44"/>
      <c r="AK48" s="45"/>
      <c r="AL48" s="46"/>
      <c r="AM48" s="46"/>
      <c r="AN48" s="46"/>
      <c r="AO48" s="47"/>
      <c r="AP48" s="45"/>
      <c r="AQ48" s="48"/>
      <c r="AR48" s="48"/>
      <c r="AS48" s="48"/>
      <c r="AT48" s="49"/>
      <c r="AU48" s="48"/>
      <c r="AV48" s="48"/>
      <c r="AW48" s="48"/>
      <c r="AX48" s="48"/>
      <c r="AY48" s="48"/>
      <c r="AZ48" s="45"/>
      <c r="BA48" s="46"/>
      <c r="BB48" s="46"/>
      <c r="BC48" s="46"/>
      <c r="BD48" s="50"/>
      <c r="BE48" s="48"/>
      <c r="BF48" s="46"/>
      <c r="BG48" s="46"/>
      <c r="BH48" s="46"/>
      <c r="BI48" s="46"/>
      <c r="BJ48" s="51"/>
      <c r="BK48" s="52">
        <f t="shared" si="1"/>
      </c>
      <c r="BL48" s="52">
        <f t="shared" si="2"/>
      </c>
      <c r="BM48" s="9"/>
    </row>
    <row r="49" spans="1:65" ht="16.5">
      <c r="A49" s="126">
        <f t="shared" si="5"/>
      </c>
      <c r="B49" s="85"/>
      <c r="C49" s="80"/>
      <c r="D49" s="80"/>
      <c r="E49" s="45"/>
      <c r="F49" s="46"/>
      <c r="G49" s="46"/>
      <c r="H49" s="46"/>
      <c r="I49" s="47"/>
      <c r="J49" s="45"/>
      <c r="K49" s="48"/>
      <c r="L49" s="48"/>
      <c r="M49" s="48"/>
      <c r="N49" s="49"/>
      <c r="O49" s="48"/>
      <c r="P49" s="48"/>
      <c r="Q49" s="48"/>
      <c r="R49" s="48"/>
      <c r="S49" s="48"/>
      <c r="T49" s="45"/>
      <c r="U49" s="46"/>
      <c r="V49" s="46"/>
      <c r="W49" s="46"/>
      <c r="X49" s="50"/>
      <c r="Y49" s="48"/>
      <c r="Z49" s="46"/>
      <c r="AA49" s="46"/>
      <c r="AB49" s="46"/>
      <c r="AC49" s="46"/>
      <c r="AD49" s="51"/>
      <c r="AE49" s="52">
        <f t="shared" si="3"/>
      </c>
      <c r="AF49" s="42"/>
      <c r="AG49" s="133">
        <f t="shared" si="4"/>
      </c>
      <c r="AH49" s="29">
        <f t="shared" si="6"/>
      </c>
      <c r="AI49" s="44"/>
      <c r="AJ49" s="44"/>
      <c r="AK49" s="45"/>
      <c r="AL49" s="46"/>
      <c r="AM49" s="46"/>
      <c r="AN49" s="46"/>
      <c r="AO49" s="47"/>
      <c r="AP49" s="45"/>
      <c r="AQ49" s="48"/>
      <c r="AR49" s="48"/>
      <c r="AS49" s="48"/>
      <c r="AT49" s="49"/>
      <c r="AU49" s="48"/>
      <c r="AV49" s="48"/>
      <c r="AW49" s="48"/>
      <c r="AX49" s="48"/>
      <c r="AY49" s="48"/>
      <c r="AZ49" s="45"/>
      <c r="BA49" s="46"/>
      <c r="BB49" s="46"/>
      <c r="BC49" s="46"/>
      <c r="BD49" s="50"/>
      <c r="BE49" s="48"/>
      <c r="BF49" s="46"/>
      <c r="BG49" s="46"/>
      <c r="BH49" s="46"/>
      <c r="BI49" s="46"/>
      <c r="BJ49" s="51"/>
      <c r="BK49" s="52">
        <f t="shared" si="1"/>
      </c>
      <c r="BL49" s="52">
        <f t="shared" si="2"/>
      </c>
      <c r="BM49" s="9"/>
    </row>
    <row r="50" spans="1:65" ht="17.25" thickBot="1">
      <c r="A50" s="131">
        <f t="shared" si="5"/>
      </c>
      <c r="B50" s="93"/>
      <c r="C50" s="82"/>
      <c r="D50" s="82"/>
      <c r="E50" s="69"/>
      <c r="F50" s="70"/>
      <c r="G50" s="70"/>
      <c r="H50" s="70"/>
      <c r="I50" s="71"/>
      <c r="J50" s="69"/>
      <c r="K50" s="72"/>
      <c r="L50" s="72"/>
      <c r="M50" s="72"/>
      <c r="N50" s="73"/>
      <c r="O50" s="72"/>
      <c r="P50" s="72"/>
      <c r="Q50" s="72"/>
      <c r="R50" s="72"/>
      <c r="S50" s="72"/>
      <c r="T50" s="69"/>
      <c r="U50" s="70"/>
      <c r="V50" s="70"/>
      <c r="W50" s="70"/>
      <c r="X50" s="74"/>
      <c r="Y50" s="72"/>
      <c r="Z50" s="70"/>
      <c r="AA50" s="70"/>
      <c r="AB50" s="70"/>
      <c r="AC50" s="70"/>
      <c r="AD50" s="75"/>
      <c r="AE50" s="76">
        <f t="shared" si="3"/>
      </c>
      <c r="AF50" s="42"/>
      <c r="AG50" s="137">
        <f t="shared" si="4"/>
      </c>
      <c r="AH50" s="67">
        <f t="shared" si="6"/>
      </c>
      <c r="AI50" s="68"/>
      <c r="AJ50" s="68"/>
      <c r="AK50" s="69"/>
      <c r="AL50" s="70"/>
      <c r="AM50" s="70"/>
      <c r="AN50" s="70"/>
      <c r="AO50" s="71"/>
      <c r="AP50" s="69"/>
      <c r="AQ50" s="72"/>
      <c r="AR50" s="72"/>
      <c r="AS50" s="72"/>
      <c r="AT50" s="73"/>
      <c r="AU50" s="72"/>
      <c r="AV50" s="72"/>
      <c r="AW50" s="72"/>
      <c r="AX50" s="72"/>
      <c r="AY50" s="72"/>
      <c r="AZ50" s="69"/>
      <c r="BA50" s="70"/>
      <c r="BB50" s="70"/>
      <c r="BC50" s="70"/>
      <c r="BD50" s="74"/>
      <c r="BE50" s="72"/>
      <c r="BF50" s="70"/>
      <c r="BG50" s="70"/>
      <c r="BH50" s="70"/>
      <c r="BI50" s="70"/>
      <c r="BJ50" s="75"/>
      <c r="BK50" s="76">
        <f t="shared" si="1"/>
      </c>
      <c r="BL50" s="76">
        <f t="shared" si="2"/>
      </c>
      <c r="BM50" s="9"/>
    </row>
  </sheetData>
  <sheetProtection password="EA53" sheet="1"/>
  <protectedRanges>
    <protectedRange sqref="E6:AD50" name="Range1_1"/>
    <protectedRange sqref="BJ6:BJ37" name="Range1_2"/>
    <protectedRange sqref="AK6:BI50 BJ38:BJ50" name="Range2_3"/>
  </protectedRanges>
  <mergeCells count="32">
    <mergeCell ref="AP4:AT4"/>
    <mergeCell ref="AU4:AY4"/>
    <mergeCell ref="AZ4:BD4"/>
    <mergeCell ref="BE4:BI4"/>
    <mergeCell ref="BK4:BK5"/>
    <mergeCell ref="BL4:BL5"/>
    <mergeCell ref="AZ3:BI3"/>
    <mergeCell ref="BJ3:BJ5"/>
    <mergeCell ref="E4:I4"/>
    <mergeCell ref="J4:N4"/>
    <mergeCell ref="O4:S4"/>
    <mergeCell ref="T4:X4"/>
    <mergeCell ref="Y4:AC4"/>
    <mergeCell ref="AE4:AE5"/>
    <mergeCell ref="AF4:AF5"/>
    <mergeCell ref="AK4:AO4"/>
    <mergeCell ref="A2:D2"/>
    <mergeCell ref="E2:AE2"/>
    <mergeCell ref="AG2:AJ2"/>
    <mergeCell ref="AK2:BK2"/>
    <mergeCell ref="C3:D3"/>
    <mergeCell ref="E3:S3"/>
    <mergeCell ref="T3:AC3"/>
    <mergeCell ref="AD3:AD5"/>
    <mergeCell ref="AI3:AJ3"/>
    <mergeCell ref="AK3:AY3"/>
    <mergeCell ref="E1:U1"/>
    <mergeCell ref="V1:AC1"/>
    <mergeCell ref="AD1:AE1"/>
    <mergeCell ref="AK1:BA1"/>
    <mergeCell ref="BB1:BI1"/>
    <mergeCell ref="BJ1:BK1"/>
  </mergeCells>
  <hyperlinks>
    <hyperlink ref="BJ1" location="'Trang bia'!A1" display="Bìa"/>
    <hyperlink ref="BJ1:BK1" location="bia!A1" display="Ra trang bìa"/>
    <hyperlink ref="AD1" location="'Trang bia'!A1" display="Bìa"/>
    <hyperlink ref="AD1:AE1" location="bia!A1" display="Ra trang bìa"/>
  </hyperlinks>
  <printOptions/>
  <pageMargins left="0.7" right="0.7" top="0.75" bottom="0.75" header="0.3" footer="0.3"/>
  <pageSetup horizontalDpi="600" verticalDpi="600" orientation="portrait" paperSize="9" scale="70" r:id="rId1"/>
  <colBreaks count="1" manualBreakCount="1">
    <brk id="31" max="65535" man="1"/>
  </colBreaks>
  <ignoredErrors>
    <ignoredError sqref="A8:A50 A6:A7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BM50"/>
  <sheetViews>
    <sheetView showGridLines="0" showRowColHeaders="0" zoomScalePageLayoutView="0" workbookViewId="0" topLeftCell="A1">
      <selection activeCell="AK6" sqref="AK6:BJ6"/>
    </sheetView>
  </sheetViews>
  <sheetFormatPr defaultColWidth="8.88671875" defaultRowHeight="16.5"/>
  <cols>
    <col min="1" max="1" width="3.3359375" style="78" customWidth="1"/>
    <col min="2" max="2" width="18.4453125" style="78" customWidth="1"/>
    <col min="3" max="4" width="0" style="78" hidden="1" customWidth="1"/>
    <col min="5" max="29" width="2.88671875" style="78" customWidth="1"/>
    <col min="30" max="30" width="5.3359375" style="78" customWidth="1"/>
    <col min="31" max="31" width="5.10546875" style="78" customWidth="1"/>
    <col min="32" max="32" width="1.66796875" style="78" customWidth="1"/>
    <col min="33" max="33" width="3.4453125" style="78" customWidth="1"/>
    <col min="34" max="34" width="18.4453125" style="78" customWidth="1"/>
    <col min="35" max="36" width="0" style="78" hidden="1" customWidth="1"/>
    <col min="37" max="61" width="2.77734375" style="78" customWidth="1"/>
    <col min="62" max="62" width="4.77734375" style="78" customWidth="1"/>
    <col min="63" max="63" width="5.5546875" style="78" customWidth="1"/>
    <col min="64" max="64" width="5.21484375" style="78" customWidth="1"/>
    <col min="65" max="65" width="2.99609375" style="78" customWidth="1"/>
    <col min="66" max="16384" width="8.88671875" style="78" customWidth="1"/>
  </cols>
  <sheetData>
    <row r="1" spans="1:65" ht="18" thickBot="1">
      <c r="A1" s="1" t="s">
        <v>0</v>
      </c>
      <c r="B1" s="2"/>
      <c r="C1" s="2"/>
      <c r="D1" s="3"/>
      <c r="E1" s="138" t="s">
        <v>1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40" t="s">
        <v>175</v>
      </c>
      <c r="W1" s="140"/>
      <c r="X1" s="140"/>
      <c r="Y1" s="140"/>
      <c r="Z1" s="140"/>
      <c r="AA1" s="140"/>
      <c r="AB1" s="140"/>
      <c r="AC1" s="140"/>
      <c r="AD1" s="141" t="s">
        <v>2</v>
      </c>
      <c r="AE1" s="141"/>
      <c r="AF1" s="4"/>
      <c r="AG1" s="5" t="s">
        <v>0</v>
      </c>
      <c r="AH1" s="6"/>
      <c r="AI1" s="6"/>
      <c r="AJ1" s="7"/>
      <c r="AK1" s="138" t="s">
        <v>1</v>
      </c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42" t="str">
        <f>V1</f>
        <v>ABCDE</v>
      </c>
      <c r="BC1" s="142"/>
      <c r="BD1" s="142"/>
      <c r="BE1" s="142"/>
      <c r="BF1" s="142"/>
      <c r="BG1" s="142"/>
      <c r="BH1" s="142"/>
      <c r="BI1" s="142"/>
      <c r="BJ1" s="141" t="s">
        <v>2</v>
      </c>
      <c r="BK1" s="141"/>
      <c r="BL1" s="8"/>
      <c r="BM1" s="9"/>
    </row>
    <row r="2" spans="1:65" ht="17.25" thickBot="1">
      <c r="A2" s="143" t="s">
        <v>174</v>
      </c>
      <c r="B2" s="144"/>
      <c r="C2" s="144"/>
      <c r="D2" s="145"/>
      <c r="E2" s="146" t="s">
        <v>3</v>
      </c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8"/>
      <c r="AF2" s="13"/>
      <c r="AG2" s="149" t="str">
        <f>A2</f>
        <v>Năm học 2018 - 2019</v>
      </c>
      <c r="AH2" s="150"/>
      <c r="AI2" s="150"/>
      <c r="AJ2" s="151"/>
      <c r="AK2" s="146" t="s">
        <v>4</v>
      </c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8"/>
      <c r="BL2" s="14" t="s">
        <v>5</v>
      </c>
      <c r="BM2" s="9"/>
    </row>
    <row r="3" spans="1:65" ht="17.25" thickBot="1">
      <c r="A3" s="15" t="s">
        <v>6</v>
      </c>
      <c r="B3" s="83" t="s">
        <v>180</v>
      </c>
      <c r="C3" s="152" t="s">
        <v>7</v>
      </c>
      <c r="D3" s="153"/>
      <c r="E3" s="147" t="s">
        <v>8</v>
      </c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5"/>
      <c r="T3" s="146" t="s">
        <v>9</v>
      </c>
      <c r="U3" s="154"/>
      <c r="V3" s="154"/>
      <c r="W3" s="154"/>
      <c r="X3" s="154"/>
      <c r="Y3" s="154"/>
      <c r="Z3" s="154"/>
      <c r="AA3" s="154"/>
      <c r="AB3" s="154"/>
      <c r="AC3" s="155"/>
      <c r="AD3" s="156" t="s">
        <v>10</v>
      </c>
      <c r="AE3" s="16" t="s">
        <v>11</v>
      </c>
      <c r="AF3" s="17"/>
      <c r="AG3" s="18" t="s">
        <v>6</v>
      </c>
      <c r="AH3" s="77" t="str">
        <f>B3</f>
        <v>8E</v>
      </c>
      <c r="AI3" s="159" t="s">
        <v>7</v>
      </c>
      <c r="AJ3" s="160"/>
      <c r="AK3" s="161" t="s">
        <v>8</v>
      </c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3"/>
      <c r="AZ3" s="161" t="s">
        <v>9</v>
      </c>
      <c r="BA3" s="162"/>
      <c r="BB3" s="162"/>
      <c r="BC3" s="162"/>
      <c r="BD3" s="162"/>
      <c r="BE3" s="162"/>
      <c r="BF3" s="162"/>
      <c r="BG3" s="162"/>
      <c r="BH3" s="162"/>
      <c r="BI3" s="163"/>
      <c r="BJ3" s="164" t="s">
        <v>10</v>
      </c>
      <c r="BK3" s="19" t="s">
        <v>11</v>
      </c>
      <c r="BL3" s="20" t="s">
        <v>12</v>
      </c>
      <c r="BM3" s="9"/>
    </row>
    <row r="4" spans="1:65" ht="18" thickBot="1">
      <c r="A4" s="21" t="s">
        <v>13</v>
      </c>
      <c r="B4" s="84" t="s">
        <v>176</v>
      </c>
      <c r="C4" s="22"/>
      <c r="D4" s="23"/>
      <c r="E4" s="147" t="s">
        <v>14</v>
      </c>
      <c r="F4" s="154"/>
      <c r="G4" s="154"/>
      <c r="H4" s="154"/>
      <c r="I4" s="155"/>
      <c r="J4" s="146" t="s">
        <v>15</v>
      </c>
      <c r="K4" s="154"/>
      <c r="L4" s="154"/>
      <c r="M4" s="154"/>
      <c r="N4" s="155"/>
      <c r="O4" s="146" t="s">
        <v>16</v>
      </c>
      <c r="P4" s="154"/>
      <c r="Q4" s="154"/>
      <c r="R4" s="154"/>
      <c r="S4" s="155"/>
      <c r="T4" s="146" t="s">
        <v>15</v>
      </c>
      <c r="U4" s="154"/>
      <c r="V4" s="154"/>
      <c r="W4" s="154"/>
      <c r="X4" s="155"/>
      <c r="Y4" s="146" t="s">
        <v>16</v>
      </c>
      <c r="Z4" s="154"/>
      <c r="AA4" s="154"/>
      <c r="AB4" s="154"/>
      <c r="AC4" s="155"/>
      <c r="AD4" s="157"/>
      <c r="AE4" s="164" t="s">
        <v>17</v>
      </c>
      <c r="AF4" s="165"/>
      <c r="AG4" s="21" t="s">
        <v>13</v>
      </c>
      <c r="AH4" s="84" t="s">
        <v>176</v>
      </c>
      <c r="AI4" s="13"/>
      <c r="AJ4" s="13"/>
      <c r="AK4" s="146" t="s">
        <v>14</v>
      </c>
      <c r="AL4" s="154"/>
      <c r="AM4" s="154"/>
      <c r="AN4" s="154"/>
      <c r="AO4" s="155"/>
      <c r="AP4" s="146" t="s">
        <v>15</v>
      </c>
      <c r="AQ4" s="154"/>
      <c r="AR4" s="154"/>
      <c r="AS4" s="154"/>
      <c r="AT4" s="155"/>
      <c r="AU4" s="146" t="s">
        <v>16</v>
      </c>
      <c r="AV4" s="154"/>
      <c r="AW4" s="154"/>
      <c r="AX4" s="154"/>
      <c r="AY4" s="155"/>
      <c r="AZ4" s="146" t="s">
        <v>15</v>
      </c>
      <c r="BA4" s="154"/>
      <c r="BB4" s="154"/>
      <c r="BC4" s="154"/>
      <c r="BD4" s="155"/>
      <c r="BE4" s="146" t="s">
        <v>16</v>
      </c>
      <c r="BF4" s="154"/>
      <c r="BG4" s="154"/>
      <c r="BH4" s="154"/>
      <c r="BI4" s="155"/>
      <c r="BJ4" s="157"/>
      <c r="BK4" s="164" t="s">
        <v>18</v>
      </c>
      <c r="BL4" s="167" t="s">
        <v>19</v>
      </c>
      <c r="BM4" s="9"/>
    </row>
    <row r="5" spans="1:65" ht="17.25" thickBot="1">
      <c r="A5" s="24" t="s">
        <v>20</v>
      </c>
      <c r="B5" s="25" t="s">
        <v>21</v>
      </c>
      <c r="C5" s="26" t="s">
        <v>22</v>
      </c>
      <c r="D5" s="27" t="s">
        <v>23</v>
      </c>
      <c r="E5" s="10">
        <v>1</v>
      </c>
      <c r="F5" s="11">
        <v>2</v>
      </c>
      <c r="G5" s="11">
        <v>3</v>
      </c>
      <c r="H5" s="11">
        <v>4</v>
      </c>
      <c r="I5" s="12">
        <v>5</v>
      </c>
      <c r="J5" s="10">
        <v>1</v>
      </c>
      <c r="K5" s="11">
        <v>2</v>
      </c>
      <c r="L5" s="11">
        <v>3</v>
      </c>
      <c r="M5" s="11">
        <v>4</v>
      </c>
      <c r="N5" s="12">
        <v>5</v>
      </c>
      <c r="O5" s="10">
        <v>1</v>
      </c>
      <c r="P5" s="11">
        <v>2</v>
      </c>
      <c r="Q5" s="11">
        <v>3</v>
      </c>
      <c r="R5" s="11">
        <v>4</v>
      </c>
      <c r="S5" s="12">
        <v>5</v>
      </c>
      <c r="T5" s="10">
        <v>1</v>
      </c>
      <c r="U5" s="11">
        <v>2</v>
      </c>
      <c r="V5" s="11">
        <v>3</v>
      </c>
      <c r="W5" s="11">
        <v>4</v>
      </c>
      <c r="X5" s="12">
        <v>5</v>
      </c>
      <c r="Y5" s="10">
        <v>1</v>
      </c>
      <c r="Z5" s="11">
        <v>2</v>
      </c>
      <c r="AA5" s="11">
        <v>3</v>
      </c>
      <c r="AB5" s="11">
        <v>4</v>
      </c>
      <c r="AC5" s="12">
        <v>5</v>
      </c>
      <c r="AD5" s="158"/>
      <c r="AE5" s="158"/>
      <c r="AF5" s="166"/>
      <c r="AG5" s="28" t="s">
        <v>20</v>
      </c>
      <c r="AH5" s="28" t="s">
        <v>21</v>
      </c>
      <c r="AI5" s="26" t="s">
        <v>22</v>
      </c>
      <c r="AJ5" s="27" t="s">
        <v>23</v>
      </c>
      <c r="AK5" s="10">
        <v>1</v>
      </c>
      <c r="AL5" s="11">
        <v>2</v>
      </c>
      <c r="AM5" s="11">
        <v>3</v>
      </c>
      <c r="AN5" s="11">
        <v>4</v>
      </c>
      <c r="AO5" s="12">
        <v>5</v>
      </c>
      <c r="AP5" s="10">
        <v>1</v>
      </c>
      <c r="AQ5" s="11">
        <v>2</v>
      </c>
      <c r="AR5" s="11">
        <v>3</v>
      </c>
      <c r="AS5" s="11">
        <v>4</v>
      </c>
      <c r="AT5" s="12">
        <v>5</v>
      </c>
      <c r="AU5" s="10">
        <v>1</v>
      </c>
      <c r="AV5" s="11">
        <v>2</v>
      </c>
      <c r="AW5" s="11">
        <v>3</v>
      </c>
      <c r="AX5" s="11">
        <v>4</v>
      </c>
      <c r="AY5" s="12">
        <v>5</v>
      </c>
      <c r="AZ5" s="10">
        <v>1</v>
      </c>
      <c r="BA5" s="11">
        <v>2</v>
      </c>
      <c r="BB5" s="11">
        <v>3</v>
      </c>
      <c r="BC5" s="11">
        <v>4</v>
      </c>
      <c r="BD5" s="12">
        <v>5</v>
      </c>
      <c r="BE5" s="10">
        <v>1</v>
      </c>
      <c r="BF5" s="11">
        <v>2</v>
      </c>
      <c r="BG5" s="11">
        <v>3</v>
      </c>
      <c r="BH5" s="11">
        <v>4</v>
      </c>
      <c r="BI5" s="12">
        <v>5</v>
      </c>
      <c r="BJ5" s="158"/>
      <c r="BK5" s="158"/>
      <c r="BL5" s="168"/>
      <c r="BM5" s="9"/>
    </row>
    <row r="6" spans="1:65" ht="16.5">
      <c r="A6" s="118">
        <f>IF(B6="","",1)</f>
        <v>1</v>
      </c>
      <c r="B6" s="88" t="s">
        <v>428</v>
      </c>
      <c r="C6" s="89"/>
      <c r="D6" s="89"/>
      <c r="E6" s="34">
        <v>8</v>
      </c>
      <c r="F6" s="38">
        <v>5</v>
      </c>
      <c r="G6" s="38">
        <v>6</v>
      </c>
      <c r="H6" s="38"/>
      <c r="I6" s="90"/>
      <c r="J6" s="34">
        <v>7</v>
      </c>
      <c r="K6" s="35">
        <v>4</v>
      </c>
      <c r="L6" s="35"/>
      <c r="M6" s="35"/>
      <c r="N6" s="36"/>
      <c r="O6" s="35">
        <v>5</v>
      </c>
      <c r="P6" s="35">
        <v>6</v>
      </c>
      <c r="Q6" s="35"/>
      <c r="R6" s="35"/>
      <c r="S6" s="35"/>
      <c r="T6" s="34">
        <v>9</v>
      </c>
      <c r="U6" s="38">
        <v>4</v>
      </c>
      <c r="V6" s="38">
        <v>5</v>
      </c>
      <c r="W6" s="38"/>
      <c r="X6" s="39"/>
      <c r="Y6" s="35">
        <v>6</v>
      </c>
      <c r="Z6" s="38">
        <v>8</v>
      </c>
      <c r="AA6" s="38"/>
      <c r="AB6" s="38"/>
      <c r="AC6" s="38"/>
      <c r="AD6" s="91">
        <v>7</v>
      </c>
      <c r="AE6" s="92">
        <f>IF(COUNT(AD6)=0,"",ROUND((SUM(E6:S6)+SUM(T6:AC6)*2+AD6*3)/(COUNT(E6:S6)+(COUNT(T6:AC6)*2+COUNT(AD6)*3)),1))</f>
        <v>6.3</v>
      </c>
      <c r="AF6" s="42"/>
      <c r="AG6" s="132">
        <f>A6</f>
        <v>1</v>
      </c>
      <c r="AH6" s="29" t="str">
        <f aca="true" t="shared" si="0" ref="AH6:AH35">IF(B6="","",B6)</f>
        <v>Lại Thị Lan Anh</v>
      </c>
      <c r="AI6" s="30"/>
      <c r="AJ6" s="30"/>
      <c r="AK6" s="31">
        <v>7</v>
      </c>
      <c r="AL6" s="32">
        <v>8</v>
      </c>
      <c r="AM6" s="32">
        <v>9</v>
      </c>
      <c r="AN6" s="32"/>
      <c r="AO6" s="33"/>
      <c r="AP6" s="34"/>
      <c r="AQ6" s="35">
        <v>5</v>
      </c>
      <c r="AR6" s="35">
        <v>6</v>
      </c>
      <c r="AS6" s="35">
        <v>7</v>
      </c>
      <c r="AT6" s="36"/>
      <c r="AU6" s="37"/>
      <c r="AV6" s="37">
        <v>5</v>
      </c>
      <c r="AW6" s="37">
        <v>5</v>
      </c>
      <c r="AX6" s="37">
        <v>7</v>
      </c>
      <c r="AY6" s="37"/>
      <c r="AZ6" s="34">
        <v>8</v>
      </c>
      <c r="BA6" s="38">
        <v>9</v>
      </c>
      <c r="BB6" s="38">
        <v>4</v>
      </c>
      <c r="BC6" s="38"/>
      <c r="BD6" s="39"/>
      <c r="BE6" s="37">
        <v>5</v>
      </c>
      <c r="BF6" s="32">
        <v>4</v>
      </c>
      <c r="BG6" s="32">
        <v>7</v>
      </c>
      <c r="BH6" s="32"/>
      <c r="BI6" s="32"/>
      <c r="BJ6" s="40">
        <v>9</v>
      </c>
      <c r="BK6" s="41">
        <f aca="true" t="shared" si="1" ref="BK6:BK50">IF(COUNT(BJ6)=0,"",ROUND((SUM(AK6:AY6)+SUM(AZ6:BI6)*2+BJ6*3)/(COUNT(AK6:AY6)+(COUNT(AZ6:BI6)*2+COUNT(BJ6)*3)),1))</f>
        <v>6.7</v>
      </c>
      <c r="BL6" s="41">
        <f aca="true" t="shared" si="2" ref="BL6:BL50">IF(OR(AE6="",BK6=""),"",ROUND(($AE6+$BK6*2)/3,1))</f>
        <v>6.6</v>
      </c>
      <c r="BM6" s="43"/>
    </row>
    <row r="7" spans="1:65" ht="16.5">
      <c r="A7" s="119">
        <f>IF(B7="","",A6+1)</f>
        <v>2</v>
      </c>
      <c r="B7" s="85" t="s">
        <v>247</v>
      </c>
      <c r="C7" s="80"/>
      <c r="D7" s="80"/>
      <c r="E7" s="45"/>
      <c r="F7" s="46"/>
      <c r="G7" s="46"/>
      <c r="H7" s="46"/>
      <c r="I7" s="47"/>
      <c r="J7" s="45"/>
      <c r="K7" s="48"/>
      <c r="L7" s="48"/>
      <c r="M7" s="48"/>
      <c r="N7" s="49"/>
      <c r="O7" s="48"/>
      <c r="P7" s="48"/>
      <c r="Q7" s="48"/>
      <c r="R7" s="48"/>
      <c r="S7" s="48"/>
      <c r="T7" s="45"/>
      <c r="U7" s="46"/>
      <c r="V7" s="46"/>
      <c r="W7" s="46"/>
      <c r="X7" s="50"/>
      <c r="Y7" s="48"/>
      <c r="Z7" s="46"/>
      <c r="AA7" s="46"/>
      <c r="AB7" s="46"/>
      <c r="AC7" s="46"/>
      <c r="AD7" s="51"/>
      <c r="AE7" s="52">
        <f aca="true" t="shared" si="3" ref="AE7:AE50">IF(COUNT(AD7)=0,"",ROUND((SUM(E7:S7)+SUM(T7:AC7)*2+AD7*3)/(COUNT(E7:S7)+(COUNT(T7:AC7)*2+COUNT(AD7)*3)),1))</f>
      </c>
      <c r="AF7" s="42"/>
      <c r="AG7" s="133">
        <f aca="true" t="shared" si="4" ref="AG7:AG50">A7</f>
        <v>2</v>
      </c>
      <c r="AH7" s="29" t="str">
        <f t="shared" si="0"/>
        <v>Nguyễn Thị Vân Anh</v>
      </c>
      <c r="AI7" s="44"/>
      <c r="AJ7" s="44"/>
      <c r="AK7" s="45"/>
      <c r="AL7" s="46"/>
      <c r="AM7" s="46"/>
      <c r="AN7" s="46"/>
      <c r="AO7" s="47"/>
      <c r="AP7" s="45"/>
      <c r="AQ7" s="48"/>
      <c r="AR7" s="48"/>
      <c r="AS7" s="48"/>
      <c r="AT7" s="49"/>
      <c r="AU7" s="48"/>
      <c r="AV7" s="48"/>
      <c r="AW7" s="48"/>
      <c r="AX7" s="48"/>
      <c r="AY7" s="48"/>
      <c r="AZ7" s="45"/>
      <c r="BA7" s="46"/>
      <c r="BB7" s="46"/>
      <c r="BC7" s="46"/>
      <c r="BD7" s="50"/>
      <c r="BE7" s="48"/>
      <c r="BF7" s="46"/>
      <c r="BG7" s="46"/>
      <c r="BH7" s="46"/>
      <c r="BI7" s="46"/>
      <c r="BJ7" s="51"/>
      <c r="BK7" s="52">
        <f t="shared" si="1"/>
      </c>
      <c r="BL7" s="52">
        <f t="shared" si="2"/>
      </c>
      <c r="BM7" s="43"/>
    </row>
    <row r="8" spans="1:65" ht="16.5">
      <c r="A8" s="119">
        <f aca="true" t="shared" si="5" ref="A8:A50">IF(B8="","",A7+1)</f>
        <v>3</v>
      </c>
      <c r="B8" s="85" t="s">
        <v>429</v>
      </c>
      <c r="C8" s="80"/>
      <c r="D8" s="80"/>
      <c r="E8" s="45"/>
      <c r="F8" s="46"/>
      <c r="G8" s="46"/>
      <c r="H8" s="46"/>
      <c r="I8" s="47"/>
      <c r="J8" s="45"/>
      <c r="K8" s="48"/>
      <c r="L8" s="48"/>
      <c r="M8" s="48"/>
      <c r="N8" s="49"/>
      <c r="O8" s="48"/>
      <c r="P8" s="48"/>
      <c r="Q8" s="48"/>
      <c r="R8" s="48"/>
      <c r="S8" s="48"/>
      <c r="T8" s="45"/>
      <c r="U8" s="46"/>
      <c r="V8" s="46"/>
      <c r="W8" s="46"/>
      <c r="X8" s="50"/>
      <c r="Y8" s="48"/>
      <c r="Z8" s="46"/>
      <c r="AA8" s="46"/>
      <c r="AB8" s="46"/>
      <c r="AC8" s="46"/>
      <c r="AD8" s="51"/>
      <c r="AE8" s="52">
        <f t="shared" si="3"/>
      </c>
      <c r="AF8" s="42"/>
      <c r="AG8" s="133">
        <f t="shared" si="4"/>
        <v>3</v>
      </c>
      <c r="AH8" s="29" t="str">
        <f t="shared" si="0"/>
        <v>Nguyễn Xuân Bắc</v>
      </c>
      <c r="AI8" s="44"/>
      <c r="AJ8" s="44"/>
      <c r="AK8" s="45"/>
      <c r="AL8" s="46"/>
      <c r="AM8" s="46"/>
      <c r="AN8" s="46"/>
      <c r="AO8" s="47"/>
      <c r="AP8" s="45"/>
      <c r="AQ8" s="48"/>
      <c r="AR8" s="48"/>
      <c r="AS8" s="48"/>
      <c r="AT8" s="49"/>
      <c r="AU8" s="48"/>
      <c r="AV8" s="48"/>
      <c r="AW8" s="48"/>
      <c r="AX8" s="48"/>
      <c r="AY8" s="48"/>
      <c r="AZ8" s="45"/>
      <c r="BA8" s="46"/>
      <c r="BB8" s="46"/>
      <c r="BC8" s="46"/>
      <c r="BD8" s="50"/>
      <c r="BE8" s="48"/>
      <c r="BF8" s="46"/>
      <c r="BG8" s="46"/>
      <c r="BH8" s="46"/>
      <c r="BI8" s="46"/>
      <c r="BJ8" s="51"/>
      <c r="BK8" s="52">
        <f t="shared" si="1"/>
      </c>
      <c r="BL8" s="52">
        <f t="shared" si="2"/>
      </c>
      <c r="BM8" s="53"/>
    </row>
    <row r="9" spans="1:65" ht="16.5">
      <c r="A9" s="119">
        <f t="shared" si="5"/>
        <v>4</v>
      </c>
      <c r="B9" s="85" t="s">
        <v>430</v>
      </c>
      <c r="C9" s="80"/>
      <c r="D9" s="80"/>
      <c r="E9" s="45"/>
      <c r="F9" s="46"/>
      <c r="G9" s="46"/>
      <c r="H9" s="46"/>
      <c r="I9" s="47"/>
      <c r="J9" s="45"/>
      <c r="K9" s="48"/>
      <c r="L9" s="48"/>
      <c r="M9" s="48"/>
      <c r="N9" s="49"/>
      <c r="O9" s="48"/>
      <c r="P9" s="48"/>
      <c r="Q9" s="48"/>
      <c r="R9" s="48"/>
      <c r="S9" s="48"/>
      <c r="T9" s="45"/>
      <c r="U9" s="46"/>
      <c r="V9" s="46"/>
      <c r="W9" s="46"/>
      <c r="X9" s="50"/>
      <c r="Y9" s="48"/>
      <c r="Z9" s="46"/>
      <c r="AA9" s="46"/>
      <c r="AB9" s="46"/>
      <c r="AC9" s="46"/>
      <c r="AD9" s="51"/>
      <c r="AE9" s="52">
        <f t="shared" si="3"/>
      </c>
      <c r="AF9" s="42"/>
      <c r="AG9" s="133">
        <f t="shared" si="4"/>
        <v>4</v>
      </c>
      <c r="AH9" s="29" t="str">
        <f t="shared" si="0"/>
        <v>Nguyễn Quốc Đạt</v>
      </c>
      <c r="AI9" s="44"/>
      <c r="AJ9" s="44"/>
      <c r="AK9" s="45"/>
      <c r="AL9" s="46"/>
      <c r="AM9" s="46"/>
      <c r="AN9" s="46"/>
      <c r="AO9" s="47"/>
      <c r="AP9" s="45"/>
      <c r="AQ9" s="48"/>
      <c r="AR9" s="48"/>
      <c r="AS9" s="48"/>
      <c r="AT9" s="49"/>
      <c r="AU9" s="48"/>
      <c r="AV9" s="48"/>
      <c r="AW9" s="48"/>
      <c r="AX9" s="48"/>
      <c r="AY9" s="48"/>
      <c r="AZ9" s="45"/>
      <c r="BA9" s="46"/>
      <c r="BB9" s="46"/>
      <c r="BC9" s="46"/>
      <c r="BD9" s="50"/>
      <c r="BE9" s="48"/>
      <c r="BF9" s="46"/>
      <c r="BG9" s="46"/>
      <c r="BH9" s="46"/>
      <c r="BI9" s="46"/>
      <c r="BJ9" s="51"/>
      <c r="BK9" s="52">
        <f t="shared" si="1"/>
      </c>
      <c r="BL9" s="52">
        <f t="shared" si="2"/>
      </c>
      <c r="BM9" s="9"/>
    </row>
    <row r="10" spans="1:65" ht="17.25" thickBot="1">
      <c r="A10" s="120">
        <f t="shared" si="5"/>
        <v>5</v>
      </c>
      <c r="B10" s="87" t="s">
        <v>431</v>
      </c>
      <c r="C10" s="81"/>
      <c r="D10" s="81"/>
      <c r="E10" s="55"/>
      <c r="F10" s="56"/>
      <c r="G10" s="56"/>
      <c r="H10" s="56"/>
      <c r="I10" s="57"/>
      <c r="J10" s="55"/>
      <c r="K10" s="58"/>
      <c r="L10" s="58"/>
      <c r="M10" s="58"/>
      <c r="N10" s="59"/>
      <c r="O10" s="58"/>
      <c r="P10" s="58"/>
      <c r="Q10" s="58"/>
      <c r="R10" s="58"/>
      <c r="S10" s="58"/>
      <c r="T10" s="55"/>
      <c r="U10" s="56"/>
      <c r="V10" s="56"/>
      <c r="W10" s="56"/>
      <c r="X10" s="60"/>
      <c r="Y10" s="58"/>
      <c r="Z10" s="56"/>
      <c r="AA10" s="56"/>
      <c r="AB10" s="56"/>
      <c r="AC10" s="56"/>
      <c r="AD10" s="61"/>
      <c r="AE10" s="62">
        <f t="shared" si="3"/>
      </c>
      <c r="AF10" s="42"/>
      <c r="AG10" s="134">
        <f t="shared" si="4"/>
        <v>5</v>
      </c>
      <c r="AH10" s="66" t="str">
        <f t="shared" si="0"/>
        <v>Vũ Tiến Đạt</v>
      </c>
      <c r="AI10" s="54"/>
      <c r="AJ10" s="54"/>
      <c r="AK10" s="55"/>
      <c r="AL10" s="56"/>
      <c r="AM10" s="56"/>
      <c r="AN10" s="56"/>
      <c r="AO10" s="57"/>
      <c r="AP10" s="55"/>
      <c r="AQ10" s="58"/>
      <c r="AR10" s="58"/>
      <c r="AS10" s="58"/>
      <c r="AT10" s="59"/>
      <c r="AU10" s="58"/>
      <c r="AV10" s="58"/>
      <c r="AW10" s="58"/>
      <c r="AX10" s="58"/>
      <c r="AY10" s="58"/>
      <c r="AZ10" s="55"/>
      <c r="BA10" s="56"/>
      <c r="BB10" s="56"/>
      <c r="BC10" s="56"/>
      <c r="BD10" s="60"/>
      <c r="BE10" s="58"/>
      <c r="BF10" s="56"/>
      <c r="BG10" s="56"/>
      <c r="BH10" s="56"/>
      <c r="BI10" s="56"/>
      <c r="BJ10" s="61"/>
      <c r="BK10" s="62">
        <f t="shared" si="1"/>
      </c>
      <c r="BL10" s="62">
        <f t="shared" si="2"/>
      </c>
      <c r="BM10" s="9"/>
    </row>
    <row r="11" spans="1:65" ht="17.25" thickTop="1">
      <c r="A11" s="121">
        <f t="shared" si="5"/>
        <v>6</v>
      </c>
      <c r="B11" s="94" t="s">
        <v>432</v>
      </c>
      <c r="C11" s="95"/>
      <c r="D11" s="95"/>
      <c r="E11" s="96"/>
      <c r="F11" s="97"/>
      <c r="G11" s="97"/>
      <c r="H11" s="97"/>
      <c r="I11" s="98"/>
      <c r="J11" s="96"/>
      <c r="K11" s="99"/>
      <c r="L11" s="99"/>
      <c r="M11" s="99"/>
      <c r="N11" s="100"/>
      <c r="O11" s="99"/>
      <c r="P11" s="99"/>
      <c r="Q11" s="99"/>
      <c r="R11" s="99"/>
      <c r="S11" s="99"/>
      <c r="T11" s="96"/>
      <c r="U11" s="97"/>
      <c r="V11" s="97"/>
      <c r="W11" s="97"/>
      <c r="X11" s="101"/>
      <c r="Y11" s="99"/>
      <c r="Z11" s="97"/>
      <c r="AA11" s="97"/>
      <c r="AB11" s="97"/>
      <c r="AC11" s="97"/>
      <c r="AD11" s="102"/>
      <c r="AE11" s="103">
        <f t="shared" si="3"/>
      </c>
      <c r="AF11" s="42"/>
      <c r="AG11" s="135">
        <f t="shared" si="4"/>
        <v>6</v>
      </c>
      <c r="AH11" s="114" t="str">
        <f t="shared" si="0"/>
        <v>Nguyễn Thị Trà Giang</v>
      </c>
      <c r="AI11" s="115"/>
      <c r="AJ11" s="115"/>
      <c r="AK11" s="96"/>
      <c r="AL11" s="97"/>
      <c r="AM11" s="97"/>
      <c r="AN11" s="97"/>
      <c r="AO11" s="98"/>
      <c r="AP11" s="96"/>
      <c r="AQ11" s="99"/>
      <c r="AR11" s="99"/>
      <c r="AS11" s="99"/>
      <c r="AT11" s="100"/>
      <c r="AU11" s="99"/>
      <c r="AV11" s="99"/>
      <c r="AW11" s="99"/>
      <c r="AX11" s="99"/>
      <c r="AY11" s="99"/>
      <c r="AZ11" s="96"/>
      <c r="BA11" s="97"/>
      <c r="BB11" s="97"/>
      <c r="BC11" s="97"/>
      <c r="BD11" s="101"/>
      <c r="BE11" s="99"/>
      <c r="BF11" s="97"/>
      <c r="BG11" s="97"/>
      <c r="BH11" s="97"/>
      <c r="BI11" s="97"/>
      <c r="BJ11" s="102"/>
      <c r="BK11" s="103">
        <f t="shared" si="1"/>
      </c>
      <c r="BL11" s="103">
        <f t="shared" si="2"/>
      </c>
      <c r="BM11" s="9"/>
    </row>
    <row r="12" spans="1:65" ht="16.5">
      <c r="A12" s="119">
        <f t="shared" si="5"/>
        <v>7</v>
      </c>
      <c r="B12" s="85" t="s">
        <v>433</v>
      </c>
      <c r="C12" s="80"/>
      <c r="D12" s="80"/>
      <c r="E12" s="45"/>
      <c r="F12" s="46"/>
      <c r="G12" s="46"/>
      <c r="H12" s="46"/>
      <c r="I12" s="47"/>
      <c r="J12" s="45"/>
      <c r="K12" s="48"/>
      <c r="L12" s="48"/>
      <c r="M12" s="48"/>
      <c r="N12" s="49"/>
      <c r="O12" s="48"/>
      <c r="P12" s="48"/>
      <c r="Q12" s="48"/>
      <c r="R12" s="48"/>
      <c r="S12" s="48"/>
      <c r="T12" s="45"/>
      <c r="U12" s="46"/>
      <c r="V12" s="46"/>
      <c r="W12" s="46"/>
      <c r="X12" s="50"/>
      <c r="Y12" s="48"/>
      <c r="Z12" s="46"/>
      <c r="AA12" s="46"/>
      <c r="AB12" s="46"/>
      <c r="AC12" s="46"/>
      <c r="AD12" s="51"/>
      <c r="AE12" s="52">
        <f t="shared" si="3"/>
      </c>
      <c r="AF12" s="42"/>
      <c r="AG12" s="133">
        <f t="shared" si="4"/>
        <v>7</v>
      </c>
      <c r="AH12" s="29" t="str">
        <f t="shared" si="0"/>
        <v>Đoàn Hồng Hạnh</v>
      </c>
      <c r="AI12" s="44"/>
      <c r="AJ12" s="44"/>
      <c r="AK12" s="45"/>
      <c r="AL12" s="46"/>
      <c r="AM12" s="46"/>
      <c r="AN12" s="46"/>
      <c r="AO12" s="47"/>
      <c r="AP12" s="45"/>
      <c r="AQ12" s="48"/>
      <c r="AR12" s="48"/>
      <c r="AS12" s="48"/>
      <c r="AT12" s="49"/>
      <c r="AU12" s="48"/>
      <c r="AV12" s="48"/>
      <c r="AW12" s="48"/>
      <c r="AX12" s="48"/>
      <c r="AY12" s="48"/>
      <c r="AZ12" s="45"/>
      <c r="BA12" s="46"/>
      <c r="BB12" s="46"/>
      <c r="BC12" s="46"/>
      <c r="BD12" s="50"/>
      <c r="BE12" s="48"/>
      <c r="BF12" s="46"/>
      <c r="BG12" s="46"/>
      <c r="BH12" s="46"/>
      <c r="BI12" s="46"/>
      <c r="BJ12" s="51"/>
      <c r="BK12" s="52">
        <f t="shared" si="1"/>
      </c>
      <c r="BL12" s="52">
        <f t="shared" si="2"/>
      </c>
      <c r="BM12" s="9"/>
    </row>
    <row r="13" spans="1:65" ht="16.5">
      <c r="A13" s="119">
        <f t="shared" si="5"/>
        <v>8</v>
      </c>
      <c r="B13" s="85" t="s">
        <v>434</v>
      </c>
      <c r="C13" s="80"/>
      <c r="D13" s="80"/>
      <c r="E13" s="45"/>
      <c r="F13" s="46"/>
      <c r="G13" s="46"/>
      <c r="H13" s="46"/>
      <c r="I13" s="47"/>
      <c r="J13" s="45"/>
      <c r="K13" s="48"/>
      <c r="L13" s="48"/>
      <c r="M13" s="48"/>
      <c r="N13" s="49"/>
      <c r="O13" s="48"/>
      <c r="P13" s="48"/>
      <c r="Q13" s="48"/>
      <c r="R13" s="48"/>
      <c r="S13" s="48"/>
      <c r="T13" s="45"/>
      <c r="U13" s="46"/>
      <c r="V13" s="46"/>
      <c r="W13" s="46"/>
      <c r="X13" s="50"/>
      <c r="Y13" s="48"/>
      <c r="Z13" s="46"/>
      <c r="AA13" s="46"/>
      <c r="AB13" s="46"/>
      <c r="AC13" s="46"/>
      <c r="AD13" s="51"/>
      <c r="AE13" s="52">
        <f t="shared" si="3"/>
      </c>
      <c r="AF13" s="42"/>
      <c r="AG13" s="133">
        <f t="shared" si="4"/>
        <v>8</v>
      </c>
      <c r="AH13" s="29" t="str">
        <f t="shared" si="0"/>
        <v>Hoàng Thị Kiều Hạnh</v>
      </c>
      <c r="AI13" s="44"/>
      <c r="AJ13" s="44"/>
      <c r="AK13" s="45"/>
      <c r="AL13" s="46"/>
      <c r="AM13" s="46"/>
      <c r="AN13" s="46"/>
      <c r="AO13" s="47"/>
      <c r="AP13" s="45"/>
      <c r="AQ13" s="48"/>
      <c r="AR13" s="48"/>
      <c r="AS13" s="48"/>
      <c r="AT13" s="49"/>
      <c r="AU13" s="48"/>
      <c r="AV13" s="48"/>
      <c r="AW13" s="48"/>
      <c r="AX13" s="48"/>
      <c r="AY13" s="48"/>
      <c r="AZ13" s="45"/>
      <c r="BA13" s="46"/>
      <c r="BB13" s="46"/>
      <c r="BC13" s="46"/>
      <c r="BD13" s="50"/>
      <c r="BE13" s="48"/>
      <c r="BF13" s="46"/>
      <c r="BG13" s="46"/>
      <c r="BH13" s="46"/>
      <c r="BI13" s="46"/>
      <c r="BJ13" s="51"/>
      <c r="BK13" s="52">
        <f t="shared" si="1"/>
      </c>
      <c r="BL13" s="52">
        <f t="shared" si="2"/>
      </c>
      <c r="BM13" s="9"/>
    </row>
    <row r="14" spans="1:65" ht="16.5">
      <c r="A14" s="119">
        <f t="shared" si="5"/>
        <v>9</v>
      </c>
      <c r="B14" s="85" t="s">
        <v>289</v>
      </c>
      <c r="C14" s="80"/>
      <c r="D14" s="80"/>
      <c r="E14" s="45"/>
      <c r="F14" s="46"/>
      <c r="G14" s="46"/>
      <c r="H14" s="46"/>
      <c r="I14" s="47"/>
      <c r="J14" s="45"/>
      <c r="K14" s="48"/>
      <c r="L14" s="48"/>
      <c r="M14" s="48"/>
      <c r="N14" s="49"/>
      <c r="O14" s="48"/>
      <c r="P14" s="48"/>
      <c r="Q14" s="48"/>
      <c r="R14" s="48"/>
      <c r="S14" s="48"/>
      <c r="T14" s="45"/>
      <c r="U14" s="46"/>
      <c r="V14" s="46"/>
      <c r="W14" s="46"/>
      <c r="X14" s="50"/>
      <c r="Y14" s="48"/>
      <c r="Z14" s="46"/>
      <c r="AA14" s="46"/>
      <c r="AB14" s="46"/>
      <c r="AC14" s="46"/>
      <c r="AD14" s="51"/>
      <c r="AE14" s="52">
        <f t="shared" si="3"/>
      </c>
      <c r="AF14" s="42"/>
      <c r="AG14" s="133">
        <f t="shared" si="4"/>
        <v>9</v>
      </c>
      <c r="AH14" s="29" t="str">
        <f t="shared" si="0"/>
        <v>Nguyễn Văn Hoàng</v>
      </c>
      <c r="AI14" s="44"/>
      <c r="AJ14" s="44"/>
      <c r="AK14" s="45"/>
      <c r="AL14" s="46"/>
      <c r="AM14" s="46"/>
      <c r="AN14" s="46"/>
      <c r="AO14" s="47"/>
      <c r="AP14" s="45"/>
      <c r="AQ14" s="48"/>
      <c r="AR14" s="48"/>
      <c r="AS14" s="48"/>
      <c r="AT14" s="49"/>
      <c r="AU14" s="48"/>
      <c r="AV14" s="48"/>
      <c r="AW14" s="48"/>
      <c r="AX14" s="48"/>
      <c r="AY14" s="48"/>
      <c r="AZ14" s="45"/>
      <c r="BA14" s="46"/>
      <c r="BB14" s="46"/>
      <c r="BC14" s="46"/>
      <c r="BD14" s="50"/>
      <c r="BE14" s="48"/>
      <c r="BF14" s="46"/>
      <c r="BG14" s="46"/>
      <c r="BH14" s="46"/>
      <c r="BI14" s="46"/>
      <c r="BJ14" s="51"/>
      <c r="BK14" s="52">
        <f t="shared" si="1"/>
      </c>
      <c r="BL14" s="52">
        <f t="shared" si="2"/>
      </c>
      <c r="BM14" s="9"/>
    </row>
    <row r="15" spans="1:65" ht="17.25" thickBot="1">
      <c r="A15" s="122">
        <f t="shared" si="5"/>
        <v>10</v>
      </c>
      <c r="B15" s="104" t="s">
        <v>435</v>
      </c>
      <c r="C15" s="105"/>
      <c r="D15" s="105"/>
      <c r="E15" s="106"/>
      <c r="F15" s="107"/>
      <c r="G15" s="107"/>
      <c r="H15" s="107"/>
      <c r="I15" s="108"/>
      <c r="J15" s="106"/>
      <c r="K15" s="109"/>
      <c r="L15" s="109"/>
      <c r="M15" s="109"/>
      <c r="N15" s="110"/>
      <c r="O15" s="109"/>
      <c r="P15" s="109"/>
      <c r="Q15" s="109"/>
      <c r="R15" s="109"/>
      <c r="S15" s="109"/>
      <c r="T15" s="106"/>
      <c r="U15" s="107"/>
      <c r="V15" s="107"/>
      <c r="W15" s="107"/>
      <c r="X15" s="111"/>
      <c r="Y15" s="109"/>
      <c r="Z15" s="107"/>
      <c r="AA15" s="107"/>
      <c r="AB15" s="107"/>
      <c r="AC15" s="107"/>
      <c r="AD15" s="112"/>
      <c r="AE15" s="113">
        <f t="shared" si="3"/>
      </c>
      <c r="AF15" s="42"/>
      <c r="AG15" s="136">
        <f t="shared" si="4"/>
        <v>10</v>
      </c>
      <c r="AH15" s="116" t="str">
        <f t="shared" si="0"/>
        <v>Phạm Văn Hùng</v>
      </c>
      <c r="AI15" s="117"/>
      <c r="AJ15" s="117"/>
      <c r="AK15" s="106"/>
      <c r="AL15" s="107"/>
      <c r="AM15" s="107"/>
      <c r="AN15" s="107"/>
      <c r="AO15" s="108"/>
      <c r="AP15" s="106"/>
      <c r="AQ15" s="109"/>
      <c r="AR15" s="109"/>
      <c r="AS15" s="109"/>
      <c r="AT15" s="110"/>
      <c r="AU15" s="109"/>
      <c r="AV15" s="109"/>
      <c r="AW15" s="109"/>
      <c r="AX15" s="109"/>
      <c r="AY15" s="109"/>
      <c r="AZ15" s="106"/>
      <c r="BA15" s="107"/>
      <c r="BB15" s="107"/>
      <c r="BC15" s="107"/>
      <c r="BD15" s="111"/>
      <c r="BE15" s="109"/>
      <c r="BF15" s="107"/>
      <c r="BG15" s="107"/>
      <c r="BH15" s="107"/>
      <c r="BI15" s="107"/>
      <c r="BJ15" s="112"/>
      <c r="BK15" s="113">
        <f t="shared" si="1"/>
      </c>
      <c r="BL15" s="113">
        <f t="shared" si="2"/>
      </c>
      <c r="BM15" s="9"/>
    </row>
    <row r="16" spans="1:65" ht="17.25" thickTop="1">
      <c r="A16" s="121">
        <f t="shared" si="5"/>
        <v>11</v>
      </c>
      <c r="B16" s="94" t="s">
        <v>436</v>
      </c>
      <c r="C16" s="95"/>
      <c r="D16" s="95"/>
      <c r="E16" s="96"/>
      <c r="F16" s="97"/>
      <c r="G16" s="97"/>
      <c r="H16" s="97"/>
      <c r="I16" s="98"/>
      <c r="J16" s="96"/>
      <c r="K16" s="99"/>
      <c r="L16" s="99"/>
      <c r="M16" s="99"/>
      <c r="N16" s="100"/>
      <c r="O16" s="99"/>
      <c r="P16" s="99"/>
      <c r="Q16" s="99"/>
      <c r="R16" s="99"/>
      <c r="S16" s="99"/>
      <c r="T16" s="96"/>
      <c r="U16" s="97"/>
      <c r="V16" s="97"/>
      <c r="W16" s="97"/>
      <c r="X16" s="101"/>
      <c r="Y16" s="99"/>
      <c r="Z16" s="97"/>
      <c r="AA16" s="97"/>
      <c r="AB16" s="97"/>
      <c r="AC16" s="97"/>
      <c r="AD16" s="102"/>
      <c r="AE16" s="103">
        <f t="shared" si="3"/>
      </c>
      <c r="AF16" s="42"/>
      <c r="AG16" s="135">
        <f t="shared" si="4"/>
        <v>11</v>
      </c>
      <c r="AH16" s="114" t="str">
        <f t="shared" si="0"/>
        <v>Phạm Quang Huy</v>
      </c>
      <c r="AI16" s="115"/>
      <c r="AJ16" s="115"/>
      <c r="AK16" s="96"/>
      <c r="AL16" s="97"/>
      <c r="AM16" s="97"/>
      <c r="AN16" s="97"/>
      <c r="AO16" s="98"/>
      <c r="AP16" s="96"/>
      <c r="AQ16" s="99"/>
      <c r="AR16" s="99"/>
      <c r="AS16" s="99"/>
      <c r="AT16" s="100"/>
      <c r="AU16" s="99"/>
      <c r="AV16" s="99"/>
      <c r="AW16" s="99"/>
      <c r="AX16" s="99"/>
      <c r="AY16" s="99"/>
      <c r="AZ16" s="96"/>
      <c r="BA16" s="97"/>
      <c r="BB16" s="97"/>
      <c r="BC16" s="97"/>
      <c r="BD16" s="101"/>
      <c r="BE16" s="99"/>
      <c r="BF16" s="97"/>
      <c r="BG16" s="97"/>
      <c r="BH16" s="97"/>
      <c r="BI16" s="97"/>
      <c r="BJ16" s="102"/>
      <c r="BK16" s="103">
        <f t="shared" si="1"/>
      </c>
      <c r="BL16" s="103">
        <f t="shared" si="2"/>
      </c>
      <c r="BM16" s="9"/>
    </row>
    <row r="17" spans="1:65" ht="16.5">
      <c r="A17" s="119">
        <f t="shared" si="5"/>
        <v>12</v>
      </c>
      <c r="B17" s="85" t="s">
        <v>437</v>
      </c>
      <c r="C17" s="80"/>
      <c r="D17" s="80"/>
      <c r="E17" s="45"/>
      <c r="F17" s="46"/>
      <c r="G17" s="46"/>
      <c r="H17" s="46"/>
      <c r="I17" s="47"/>
      <c r="J17" s="45"/>
      <c r="K17" s="48"/>
      <c r="L17" s="48"/>
      <c r="M17" s="48"/>
      <c r="N17" s="49"/>
      <c r="O17" s="48"/>
      <c r="P17" s="48"/>
      <c r="Q17" s="48"/>
      <c r="R17" s="48"/>
      <c r="S17" s="48"/>
      <c r="T17" s="45"/>
      <c r="U17" s="46"/>
      <c r="V17" s="46"/>
      <c r="W17" s="46"/>
      <c r="X17" s="50"/>
      <c r="Y17" s="48"/>
      <c r="Z17" s="46"/>
      <c r="AA17" s="46"/>
      <c r="AB17" s="46"/>
      <c r="AC17" s="46"/>
      <c r="AD17" s="51"/>
      <c r="AE17" s="52">
        <f t="shared" si="3"/>
      </c>
      <c r="AF17" s="42"/>
      <c r="AG17" s="133">
        <f t="shared" si="4"/>
        <v>12</v>
      </c>
      <c r="AH17" s="29" t="str">
        <f t="shared" si="0"/>
        <v>Trần Thị Huyền</v>
      </c>
      <c r="AI17" s="44"/>
      <c r="AJ17" s="44"/>
      <c r="AK17" s="45"/>
      <c r="AL17" s="46"/>
      <c r="AM17" s="46"/>
      <c r="AN17" s="46"/>
      <c r="AO17" s="47"/>
      <c r="AP17" s="45"/>
      <c r="AQ17" s="48"/>
      <c r="AR17" s="48"/>
      <c r="AS17" s="48"/>
      <c r="AT17" s="49"/>
      <c r="AU17" s="48"/>
      <c r="AV17" s="48"/>
      <c r="AW17" s="48"/>
      <c r="AX17" s="48"/>
      <c r="AY17" s="48"/>
      <c r="AZ17" s="45"/>
      <c r="BA17" s="46"/>
      <c r="BB17" s="46"/>
      <c r="BC17" s="46"/>
      <c r="BD17" s="50"/>
      <c r="BE17" s="48"/>
      <c r="BF17" s="46"/>
      <c r="BG17" s="46"/>
      <c r="BH17" s="46"/>
      <c r="BI17" s="46"/>
      <c r="BJ17" s="51"/>
      <c r="BK17" s="52">
        <f t="shared" si="1"/>
      </c>
      <c r="BL17" s="52">
        <f t="shared" si="2"/>
      </c>
      <c r="BM17" s="9"/>
    </row>
    <row r="18" spans="1:65" ht="16.5">
      <c r="A18" s="119">
        <f t="shared" si="5"/>
        <v>13</v>
      </c>
      <c r="B18" s="85" t="s">
        <v>438</v>
      </c>
      <c r="C18" s="80"/>
      <c r="D18" s="80"/>
      <c r="E18" s="45"/>
      <c r="F18" s="46"/>
      <c r="G18" s="46"/>
      <c r="H18" s="46"/>
      <c r="I18" s="47"/>
      <c r="J18" s="45"/>
      <c r="K18" s="48"/>
      <c r="L18" s="48"/>
      <c r="M18" s="48"/>
      <c r="N18" s="49"/>
      <c r="O18" s="48"/>
      <c r="P18" s="48"/>
      <c r="Q18" s="48"/>
      <c r="R18" s="48"/>
      <c r="S18" s="48"/>
      <c r="T18" s="45"/>
      <c r="U18" s="46"/>
      <c r="V18" s="46"/>
      <c r="W18" s="46"/>
      <c r="X18" s="50"/>
      <c r="Y18" s="48"/>
      <c r="Z18" s="46"/>
      <c r="AA18" s="46"/>
      <c r="AB18" s="46"/>
      <c r="AC18" s="46"/>
      <c r="AD18" s="51"/>
      <c r="AE18" s="52">
        <f t="shared" si="3"/>
      </c>
      <c r="AF18" s="42"/>
      <c r="AG18" s="133">
        <f t="shared" si="4"/>
        <v>13</v>
      </c>
      <c r="AH18" s="29" t="str">
        <f t="shared" si="0"/>
        <v>Nguyễn Duy Khánh</v>
      </c>
      <c r="AI18" s="44"/>
      <c r="AJ18" s="44"/>
      <c r="AK18" s="45"/>
      <c r="AL18" s="46"/>
      <c r="AM18" s="46"/>
      <c r="AN18" s="46"/>
      <c r="AO18" s="47"/>
      <c r="AP18" s="45"/>
      <c r="AQ18" s="48"/>
      <c r="AR18" s="48"/>
      <c r="AS18" s="48"/>
      <c r="AT18" s="49"/>
      <c r="AU18" s="48"/>
      <c r="AV18" s="48"/>
      <c r="AW18" s="48"/>
      <c r="AX18" s="48"/>
      <c r="AY18" s="48"/>
      <c r="AZ18" s="45"/>
      <c r="BA18" s="46"/>
      <c r="BB18" s="46"/>
      <c r="BC18" s="46"/>
      <c r="BD18" s="50"/>
      <c r="BE18" s="48"/>
      <c r="BF18" s="46"/>
      <c r="BG18" s="46"/>
      <c r="BH18" s="46"/>
      <c r="BI18" s="46"/>
      <c r="BJ18" s="51"/>
      <c r="BK18" s="52">
        <f t="shared" si="1"/>
      </c>
      <c r="BL18" s="52">
        <f t="shared" si="2"/>
      </c>
      <c r="BM18" s="9"/>
    </row>
    <row r="19" spans="1:65" ht="16.5">
      <c r="A19" s="119">
        <f t="shared" si="5"/>
        <v>14</v>
      </c>
      <c r="B19" s="85" t="s">
        <v>439</v>
      </c>
      <c r="C19" s="80"/>
      <c r="D19" s="80"/>
      <c r="E19" s="45"/>
      <c r="F19" s="46"/>
      <c r="G19" s="46"/>
      <c r="H19" s="46"/>
      <c r="I19" s="47"/>
      <c r="J19" s="45"/>
      <c r="K19" s="48"/>
      <c r="L19" s="48"/>
      <c r="M19" s="48"/>
      <c r="N19" s="49"/>
      <c r="O19" s="48"/>
      <c r="P19" s="48"/>
      <c r="Q19" s="48"/>
      <c r="R19" s="48"/>
      <c r="S19" s="48"/>
      <c r="T19" s="45"/>
      <c r="U19" s="46"/>
      <c r="V19" s="46"/>
      <c r="W19" s="46"/>
      <c r="X19" s="50"/>
      <c r="Y19" s="48"/>
      <c r="Z19" s="46"/>
      <c r="AA19" s="46"/>
      <c r="AB19" s="46"/>
      <c r="AC19" s="46"/>
      <c r="AD19" s="51"/>
      <c r="AE19" s="52">
        <f t="shared" si="3"/>
      </c>
      <c r="AF19" s="42"/>
      <c r="AG19" s="133">
        <f t="shared" si="4"/>
        <v>14</v>
      </c>
      <c r="AH19" s="29" t="str">
        <f t="shared" si="0"/>
        <v>Nguyễn Tiến Lập</v>
      </c>
      <c r="AI19" s="44"/>
      <c r="AJ19" s="44"/>
      <c r="AK19" s="45"/>
      <c r="AL19" s="46"/>
      <c r="AM19" s="46"/>
      <c r="AN19" s="46"/>
      <c r="AO19" s="47"/>
      <c r="AP19" s="45"/>
      <c r="AQ19" s="48"/>
      <c r="AR19" s="48"/>
      <c r="AS19" s="48"/>
      <c r="AT19" s="49"/>
      <c r="AU19" s="48"/>
      <c r="AV19" s="48"/>
      <c r="AW19" s="48"/>
      <c r="AX19" s="48"/>
      <c r="AY19" s="48"/>
      <c r="AZ19" s="45"/>
      <c r="BA19" s="46"/>
      <c r="BB19" s="46"/>
      <c r="BC19" s="46"/>
      <c r="BD19" s="50"/>
      <c r="BE19" s="48"/>
      <c r="BF19" s="46"/>
      <c r="BG19" s="46"/>
      <c r="BH19" s="46"/>
      <c r="BI19" s="46"/>
      <c r="BJ19" s="51"/>
      <c r="BK19" s="52">
        <f t="shared" si="1"/>
      </c>
      <c r="BL19" s="52">
        <f t="shared" si="2"/>
      </c>
      <c r="BM19" s="9"/>
    </row>
    <row r="20" spans="1:65" ht="17.25" thickBot="1">
      <c r="A20" s="122">
        <f t="shared" si="5"/>
        <v>15</v>
      </c>
      <c r="B20" s="104" t="s">
        <v>440</v>
      </c>
      <c r="C20" s="105"/>
      <c r="D20" s="105"/>
      <c r="E20" s="106"/>
      <c r="F20" s="107"/>
      <c r="G20" s="107"/>
      <c r="H20" s="107"/>
      <c r="I20" s="108"/>
      <c r="J20" s="106"/>
      <c r="K20" s="109"/>
      <c r="L20" s="109"/>
      <c r="M20" s="109"/>
      <c r="N20" s="110"/>
      <c r="O20" s="109"/>
      <c r="P20" s="109"/>
      <c r="Q20" s="109"/>
      <c r="R20" s="109"/>
      <c r="S20" s="109"/>
      <c r="T20" s="106"/>
      <c r="U20" s="107"/>
      <c r="V20" s="107"/>
      <c r="W20" s="107"/>
      <c r="X20" s="111"/>
      <c r="Y20" s="109"/>
      <c r="Z20" s="107"/>
      <c r="AA20" s="107"/>
      <c r="AB20" s="107"/>
      <c r="AC20" s="107"/>
      <c r="AD20" s="112"/>
      <c r="AE20" s="113">
        <f t="shared" si="3"/>
      </c>
      <c r="AF20" s="42"/>
      <c r="AG20" s="136">
        <f t="shared" si="4"/>
        <v>15</v>
      </c>
      <c r="AH20" s="116" t="str">
        <f t="shared" si="0"/>
        <v>Đỗ Thị Cẩm Ly</v>
      </c>
      <c r="AI20" s="117"/>
      <c r="AJ20" s="117"/>
      <c r="AK20" s="106"/>
      <c r="AL20" s="107"/>
      <c r="AM20" s="107"/>
      <c r="AN20" s="107"/>
      <c r="AO20" s="108"/>
      <c r="AP20" s="106"/>
      <c r="AQ20" s="109"/>
      <c r="AR20" s="109"/>
      <c r="AS20" s="109"/>
      <c r="AT20" s="110"/>
      <c r="AU20" s="109"/>
      <c r="AV20" s="109"/>
      <c r="AW20" s="109"/>
      <c r="AX20" s="109"/>
      <c r="AY20" s="109"/>
      <c r="AZ20" s="106"/>
      <c r="BA20" s="107"/>
      <c r="BB20" s="107"/>
      <c r="BC20" s="107"/>
      <c r="BD20" s="111"/>
      <c r="BE20" s="109"/>
      <c r="BF20" s="107"/>
      <c r="BG20" s="107"/>
      <c r="BH20" s="107"/>
      <c r="BI20" s="107"/>
      <c r="BJ20" s="112"/>
      <c r="BK20" s="113">
        <f t="shared" si="1"/>
      </c>
      <c r="BL20" s="113">
        <f t="shared" si="2"/>
      </c>
      <c r="BM20" s="9"/>
    </row>
    <row r="21" spans="1:65" ht="17.25" thickTop="1">
      <c r="A21" s="121">
        <f t="shared" si="5"/>
        <v>16</v>
      </c>
      <c r="B21" s="94" t="s">
        <v>441</v>
      </c>
      <c r="C21" s="95"/>
      <c r="D21" s="95"/>
      <c r="E21" s="96"/>
      <c r="F21" s="97"/>
      <c r="G21" s="97"/>
      <c r="H21" s="97"/>
      <c r="I21" s="98"/>
      <c r="J21" s="96"/>
      <c r="K21" s="99"/>
      <c r="L21" s="99"/>
      <c r="M21" s="99"/>
      <c r="N21" s="100"/>
      <c r="O21" s="99"/>
      <c r="P21" s="99"/>
      <c r="Q21" s="99"/>
      <c r="R21" s="99"/>
      <c r="S21" s="99"/>
      <c r="T21" s="96"/>
      <c r="U21" s="97"/>
      <c r="V21" s="97"/>
      <c r="W21" s="97"/>
      <c r="X21" s="101"/>
      <c r="Y21" s="99"/>
      <c r="Z21" s="97"/>
      <c r="AA21" s="97"/>
      <c r="AB21" s="97"/>
      <c r="AC21" s="97"/>
      <c r="AD21" s="102"/>
      <c r="AE21" s="103">
        <f t="shared" si="3"/>
      </c>
      <c r="AF21" s="42"/>
      <c r="AG21" s="135">
        <f t="shared" si="4"/>
        <v>16</v>
      </c>
      <c r="AH21" s="114" t="str">
        <f t="shared" si="0"/>
        <v>Hoàng Thị Khánh Ly</v>
      </c>
      <c r="AI21" s="115"/>
      <c r="AJ21" s="115"/>
      <c r="AK21" s="96"/>
      <c r="AL21" s="97"/>
      <c r="AM21" s="97"/>
      <c r="AN21" s="97"/>
      <c r="AO21" s="98"/>
      <c r="AP21" s="96"/>
      <c r="AQ21" s="99"/>
      <c r="AR21" s="99"/>
      <c r="AS21" s="99"/>
      <c r="AT21" s="100"/>
      <c r="AU21" s="99"/>
      <c r="AV21" s="99"/>
      <c r="AW21" s="99"/>
      <c r="AX21" s="99"/>
      <c r="AY21" s="99"/>
      <c r="AZ21" s="96"/>
      <c r="BA21" s="97"/>
      <c r="BB21" s="97"/>
      <c r="BC21" s="97"/>
      <c r="BD21" s="101"/>
      <c r="BE21" s="99"/>
      <c r="BF21" s="97"/>
      <c r="BG21" s="97"/>
      <c r="BH21" s="97"/>
      <c r="BI21" s="97"/>
      <c r="BJ21" s="102"/>
      <c r="BK21" s="103">
        <f t="shared" si="1"/>
      </c>
      <c r="BL21" s="103">
        <f t="shared" si="2"/>
      </c>
      <c r="BM21" s="9"/>
    </row>
    <row r="22" spans="1:65" ht="16.5">
      <c r="A22" s="119">
        <f t="shared" si="5"/>
        <v>17</v>
      </c>
      <c r="B22" s="85" t="s">
        <v>442</v>
      </c>
      <c r="C22" s="80"/>
      <c r="D22" s="80"/>
      <c r="E22" s="45"/>
      <c r="F22" s="46"/>
      <c r="G22" s="46"/>
      <c r="H22" s="46"/>
      <c r="I22" s="47"/>
      <c r="J22" s="45"/>
      <c r="K22" s="48"/>
      <c r="L22" s="48"/>
      <c r="M22" s="48"/>
      <c r="N22" s="49"/>
      <c r="O22" s="48"/>
      <c r="P22" s="48"/>
      <c r="Q22" s="48"/>
      <c r="R22" s="48"/>
      <c r="S22" s="48"/>
      <c r="T22" s="45"/>
      <c r="U22" s="46"/>
      <c r="V22" s="46"/>
      <c r="W22" s="46"/>
      <c r="X22" s="50"/>
      <c r="Y22" s="48"/>
      <c r="Z22" s="46"/>
      <c r="AA22" s="46"/>
      <c r="AB22" s="46"/>
      <c r="AC22" s="46"/>
      <c r="AD22" s="51"/>
      <c r="AE22" s="52">
        <f t="shared" si="3"/>
      </c>
      <c r="AF22" s="42"/>
      <c r="AG22" s="133">
        <f t="shared" si="4"/>
        <v>17</v>
      </c>
      <c r="AH22" s="29" t="str">
        <f t="shared" si="0"/>
        <v>Nguyễn Thị Khánh Ly</v>
      </c>
      <c r="AI22" s="44"/>
      <c r="AJ22" s="44"/>
      <c r="AK22" s="45"/>
      <c r="AL22" s="46"/>
      <c r="AM22" s="46"/>
      <c r="AN22" s="46"/>
      <c r="AO22" s="47"/>
      <c r="AP22" s="45"/>
      <c r="AQ22" s="48"/>
      <c r="AR22" s="48"/>
      <c r="AS22" s="48"/>
      <c r="AT22" s="49"/>
      <c r="AU22" s="48"/>
      <c r="AV22" s="48"/>
      <c r="AW22" s="48"/>
      <c r="AX22" s="48"/>
      <c r="AY22" s="48"/>
      <c r="AZ22" s="45"/>
      <c r="BA22" s="46"/>
      <c r="BB22" s="46"/>
      <c r="BC22" s="46"/>
      <c r="BD22" s="50"/>
      <c r="BE22" s="48"/>
      <c r="BF22" s="46"/>
      <c r="BG22" s="46"/>
      <c r="BH22" s="46"/>
      <c r="BI22" s="46"/>
      <c r="BJ22" s="51"/>
      <c r="BK22" s="52">
        <f t="shared" si="1"/>
      </c>
      <c r="BL22" s="52">
        <f t="shared" si="2"/>
      </c>
      <c r="BM22" s="9"/>
    </row>
    <row r="23" spans="1:65" ht="16.5">
      <c r="A23" s="119">
        <f t="shared" si="5"/>
        <v>18</v>
      </c>
      <c r="B23" s="85" t="s">
        <v>443</v>
      </c>
      <c r="C23" s="80"/>
      <c r="D23" s="80"/>
      <c r="E23" s="45"/>
      <c r="F23" s="46"/>
      <c r="G23" s="46"/>
      <c r="H23" s="46"/>
      <c r="I23" s="47"/>
      <c r="J23" s="45"/>
      <c r="K23" s="48"/>
      <c r="L23" s="48"/>
      <c r="M23" s="48"/>
      <c r="N23" s="49"/>
      <c r="O23" s="48"/>
      <c r="P23" s="48"/>
      <c r="Q23" s="48"/>
      <c r="R23" s="48"/>
      <c r="S23" s="48"/>
      <c r="T23" s="45"/>
      <c r="U23" s="46"/>
      <c r="V23" s="46"/>
      <c r="W23" s="46"/>
      <c r="X23" s="50"/>
      <c r="Y23" s="48"/>
      <c r="Z23" s="46"/>
      <c r="AA23" s="46"/>
      <c r="AB23" s="46"/>
      <c r="AC23" s="46"/>
      <c r="AD23" s="51"/>
      <c r="AE23" s="52">
        <f t="shared" si="3"/>
      </c>
      <c r="AF23" s="42"/>
      <c r="AG23" s="133">
        <f t="shared" si="4"/>
        <v>18</v>
      </c>
      <c r="AH23" s="29" t="str">
        <f t="shared" si="0"/>
        <v>Nguyễn Ngọc Nghĩa</v>
      </c>
      <c r="AI23" s="44"/>
      <c r="AJ23" s="44"/>
      <c r="AK23" s="45"/>
      <c r="AL23" s="46"/>
      <c r="AM23" s="46"/>
      <c r="AN23" s="46"/>
      <c r="AO23" s="47"/>
      <c r="AP23" s="45"/>
      <c r="AQ23" s="48"/>
      <c r="AR23" s="48"/>
      <c r="AS23" s="48"/>
      <c r="AT23" s="49"/>
      <c r="AU23" s="48"/>
      <c r="AV23" s="48"/>
      <c r="AW23" s="48"/>
      <c r="AX23" s="48"/>
      <c r="AY23" s="48"/>
      <c r="AZ23" s="45"/>
      <c r="BA23" s="46"/>
      <c r="BB23" s="46"/>
      <c r="BC23" s="46"/>
      <c r="BD23" s="50"/>
      <c r="BE23" s="48"/>
      <c r="BF23" s="46"/>
      <c r="BG23" s="46"/>
      <c r="BH23" s="46"/>
      <c r="BI23" s="46"/>
      <c r="BJ23" s="51"/>
      <c r="BK23" s="52">
        <f t="shared" si="1"/>
      </c>
      <c r="BL23" s="52">
        <f t="shared" si="2"/>
      </c>
      <c r="BM23" s="9"/>
    </row>
    <row r="24" spans="1:65" ht="16.5">
      <c r="A24" s="119">
        <f t="shared" si="5"/>
        <v>19</v>
      </c>
      <c r="B24" s="85" t="s">
        <v>444</v>
      </c>
      <c r="C24" s="80"/>
      <c r="D24" s="80"/>
      <c r="E24" s="45"/>
      <c r="F24" s="46"/>
      <c r="G24" s="46"/>
      <c r="H24" s="46"/>
      <c r="I24" s="47"/>
      <c r="J24" s="45"/>
      <c r="K24" s="48"/>
      <c r="L24" s="48"/>
      <c r="M24" s="48"/>
      <c r="N24" s="49"/>
      <c r="O24" s="48"/>
      <c r="P24" s="48"/>
      <c r="Q24" s="48"/>
      <c r="R24" s="48"/>
      <c r="S24" s="48"/>
      <c r="T24" s="45"/>
      <c r="U24" s="46"/>
      <c r="V24" s="46"/>
      <c r="W24" s="46"/>
      <c r="X24" s="50"/>
      <c r="Y24" s="48"/>
      <c r="Z24" s="46"/>
      <c r="AA24" s="46"/>
      <c r="AB24" s="46"/>
      <c r="AC24" s="46"/>
      <c r="AD24" s="51"/>
      <c r="AE24" s="52">
        <f t="shared" si="3"/>
      </c>
      <c r="AF24" s="42"/>
      <c r="AG24" s="133">
        <f t="shared" si="4"/>
        <v>19</v>
      </c>
      <c r="AH24" s="29" t="str">
        <f t="shared" si="0"/>
        <v>Nguyễn Thị Yến Nhi</v>
      </c>
      <c r="AI24" s="44"/>
      <c r="AJ24" s="44"/>
      <c r="AK24" s="45"/>
      <c r="AL24" s="46"/>
      <c r="AM24" s="46"/>
      <c r="AN24" s="46"/>
      <c r="AO24" s="47"/>
      <c r="AP24" s="45"/>
      <c r="AQ24" s="48"/>
      <c r="AR24" s="48"/>
      <c r="AS24" s="48"/>
      <c r="AT24" s="49"/>
      <c r="AU24" s="48"/>
      <c r="AV24" s="48"/>
      <c r="AW24" s="48"/>
      <c r="AX24" s="48"/>
      <c r="AY24" s="48"/>
      <c r="AZ24" s="45"/>
      <c r="BA24" s="46"/>
      <c r="BB24" s="46"/>
      <c r="BC24" s="46"/>
      <c r="BD24" s="50"/>
      <c r="BE24" s="48"/>
      <c r="BF24" s="46"/>
      <c r="BG24" s="46"/>
      <c r="BH24" s="46"/>
      <c r="BI24" s="46"/>
      <c r="BJ24" s="51"/>
      <c r="BK24" s="52">
        <f t="shared" si="1"/>
      </c>
      <c r="BL24" s="52">
        <f t="shared" si="2"/>
      </c>
      <c r="BM24" s="9"/>
    </row>
    <row r="25" spans="1:65" ht="17.25" thickBot="1">
      <c r="A25" s="122">
        <f t="shared" si="5"/>
        <v>20</v>
      </c>
      <c r="B25" s="104" t="s">
        <v>445</v>
      </c>
      <c r="C25" s="105"/>
      <c r="D25" s="105"/>
      <c r="E25" s="106"/>
      <c r="F25" s="107"/>
      <c r="G25" s="107"/>
      <c r="H25" s="107"/>
      <c r="I25" s="108"/>
      <c r="J25" s="106"/>
      <c r="K25" s="109"/>
      <c r="L25" s="109"/>
      <c r="M25" s="109"/>
      <c r="N25" s="110"/>
      <c r="O25" s="109"/>
      <c r="P25" s="109"/>
      <c r="Q25" s="109"/>
      <c r="R25" s="109"/>
      <c r="S25" s="109"/>
      <c r="T25" s="106"/>
      <c r="U25" s="107"/>
      <c r="V25" s="107"/>
      <c r="W25" s="107"/>
      <c r="X25" s="111"/>
      <c r="Y25" s="109"/>
      <c r="Z25" s="107"/>
      <c r="AA25" s="107"/>
      <c r="AB25" s="107"/>
      <c r="AC25" s="107"/>
      <c r="AD25" s="112"/>
      <c r="AE25" s="113">
        <f t="shared" si="3"/>
      </c>
      <c r="AF25" s="42"/>
      <c r="AG25" s="136">
        <f t="shared" si="4"/>
        <v>20</v>
      </c>
      <c r="AH25" s="116" t="str">
        <f t="shared" si="0"/>
        <v>Nguyễn Tiến Phú</v>
      </c>
      <c r="AI25" s="117"/>
      <c r="AJ25" s="117"/>
      <c r="AK25" s="106"/>
      <c r="AL25" s="107"/>
      <c r="AM25" s="107"/>
      <c r="AN25" s="107"/>
      <c r="AO25" s="108"/>
      <c r="AP25" s="106"/>
      <c r="AQ25" s="109"/>
      <c r="AR25" s="109"/>
      <c r="AS25" s="109"/>
      <c r="AT25" s="110"/>
      <c r="AU25" s="109"/>
      <c r="AV25" s="109"/>
      <c r="AW25" s="109"/>
      <c r="AX25" s="109"/>
      <c r="AY25" s="109"/>
      <c r="AZ25" s="106"/>
      <c r="BA25" s="107"/>
      <c r="BB25" s="107"/>
      <c r="BC25" s="107"/>
      <c r="BD25" s="111"/>
      <c r="BE25" s="109"/>
      <c r="BF25" s="107"/>
      <c r="BG25" s="107"/>
      <c r="BH25" s="107"/>
      <c r="BI25" s="107"/>
      <c r="BJ25" s="112"/>
      <c r="BK25" s="113">
        <f t="shared" si="1"/>
      </c>
      <c r="BL25" s="113">
        <f t="shared" si="2"/>
      </c>
      <c r="BM25" s="9"/>
    </row>
    <row r="26" spans="1:65" ht="17.25" thickTop="1">
      <c r="A26" s="121">
        <f t="shared" si="5"/>
        <v>21</v>
      </c>
      <c r="B26" s="94" t="s">
        <v>257</v>
      </c>
      <c r="C26" s="95"/>
      <c r="D26" s="95"/>
      <c r="E26" s="96"/>
      <c r="F26" s="97"/>
      <c r="G26" s="97"/>
      <c r="H26" s="97"/>
      <c r="I26" s="98"/>
      <c r="J26" s="96"/>
      <c r="K26" s="99"/>
      <c r="L26" s="99"/>
      <c r="M26" s="99"/>
      <c r="N26" s="100"/>
      <c r="O26" s="99"/>
      <c r="P26" s="99"/>
      <c r="Q26" s="99"/>
      <c r="R26" s="99"/>
      <c r="S26" s="99"/>
      <c r="T26" s="96"/>
      <c r="U26" s="97"/>
      <c r="V26" s="97"/>
      <c r="W26" s="97"/>
      <c r="X26" s="101"/>
      <c r="Y26" s="99"/>
      <c r="Z26" s="97"/>
      <c r="AA26" s="97"/>
      <c r="AB26" s="97"/>
      <c r="AC26" s="97"/>
      <c r="AD26" s="102"/>
      <c r="AE26" s="103">
        <f t="shared" si="3"/>
      </c>
      <c r="AF26" s="42"/>
      <c r="AG26" s="135">
        <f t="shared" si="4"/>
        <v>21</v>
      </c>
      <c r="AH26" s="114" t="str">
        <f t="shared" si="0"/>
        <v>Nguyễn Văn Quang</v>
      </c>
      <c r="AI26" s="115"/>
      <c r="AJ26" s="115"/>
      <c r="AK26" s="96"/>
      <c r="AL26" s="97"/>
      <c r="AM26" s="97"/>
      <c r="AN26" s="97"/>
      <c r="AO26" s="98"/>
      <c r="AP26" s="96"/>
      <c r="AQ26" s="99"/>
      <c r="AR26" s="99"/>
      <c r="AS26" s="99"/>
      <c r="AT26" s="100"/>
      <c r="AU26" s="99"/>
      <c r="AV26" s="99"/>
      <c r="AW26" s="99"/>
      <c r="AX26" s="99"/>
      <c r="AY26" s="99"/>
      <c r="AZ26" s="96"/>
      <c r="BA26" s="97"/>
      <c r="BB26" s="97"/>
      <c r="BC26" s="97"/>
      <c r="BD26" s="101"/>
      <c r="BE26" s="99"/>
      <c r="BF26" s="97"/>
      <c r="BG26" s="97"/>
      <c r="BH26" s="97"/>
      <c r="BI26" s="97"/>
      <c r="BJ26" s="102"/>
      <c r="BK26" s="103">
        <f t="shared" si="1"/>
      </c>
      <c r="BL26" s="103">
        <f t="shared" si="2"/>
      </c>
      <c r="BM26" s="9"/>
    </row>
    <row r="27" spans="1:65" ht="16.5">
      <c r="A27" s="119">
        <f t="shared" si="5"/>
        <v>22</v>
      </c>
      <c r="B27" s="85" t="s">
        <v>446</v>
      </c>
      <c r="C27" s="80"/>
      <c r="D27" s="80"/>
      <c r="E27" s="45"/>
      <c r="F27" s="46"/>
      <c r="G27" s="46"/>
      <c r="H27" s="46"/>
      <c r="I27" s="47"/>
      <c r="J27" s="45"/>
      <c r="K27" s="48"/>
      <c r="L27" s="48"/>
      <c r="M27" s="48"/>
      <c r="N27" s="49"/>
      <c r="O27" s="48"/>
      <c r="P27" s="48"/>
      <c r="Q27" s="48"/>
      <c r="R27" s="48"/>
      <c r="S27" s="48"/>
      <c r="T27" s="45"/>
      <c r="U27" s="46"/>
      <c r="V27" s="46"/>
      <c r="W27" s="46"/>
      <c r="X27" s="50"/>
      <c r="Y27" s="48"/>
      <c r="Z27" s="46"/>
      <c r="AA27" s="46"/>
      <c r="AB27" s="46"/>
      <c r="AC27" s="46"/>
      <c r="AD27" s="51"/>
      <c r="AE27" s="52">
        <f t="shared" si="3"/>
      </c>
      <c r="AF27" s="42"/>
      <c r="AG27" s="133">
        <f t="shared" si="4"/>
        <v>22</v>
      </c>
      <c r="AH27" s="29" t="str">
        <f t="shared" si="0"/>
        <v>Nguyễn Văn Quân</v>
      </c>
      <c r="AI27" s="44"/>
      <c r="AJ27" s="44"/>
      <c r="AK27" s="45"/>
      <c r="AL27" s="46"/>
      <c r="AM27" s="46"/>
      <c r="AN27" s="46"/>
      <c r="AO27" s="47"/>
      <c r="AP27" s="45"/>
      <c r="AQ27" s="48"/>
      <c r="AR27" s="48"/>
      <c r="AS27" s="48"/>
      <c r="AT27" s="49"/>
      <c r="AU27" s="48"/>
      <c r="AV27" s="48"/>
      <c r="AW27" s="48"/>
      <c r="AX27" s="48"/>
      <c r="AY27" s="48"/>
      <c r="AZ27" s="45"/>
      <c r="BA27" s="46"/>
      <c r="BB27" s="46"/>
      <c r="BC27" s="46"/>
      <c r="BD27" s="50"/>
      <c r="BE27" s="48"/>
      <c r="BF27" s="46"/>
      <c r="BG27" s="46"/>
      <c r="BH27" s="46"/>
      <c r="BI27" s="46"/>
      <c r="BJ27" s="51"/>
      <c r="BK27" s="52">
        <f t="shared" si="1"/>
      </c>
      <c r="BL27" s="52">
        <f t="shared" si="2"/>
      </c>
      <c r="BM27" s="9"/>
    </row>
    <row r="28" spans="1:65" ht="16.5">
      <c r="A28" s="119">
        <f t="shared" si="5"/>
        <v>23</v>
      </c>
      <c r="B28" s="85" t="s">
        <v>447</v>
      </c>
      <c r="C28" s="80"/>
      <c r="D28" s="80"/>
      <c r="E28" s="45"/>
      <c r="F28" s="46"/>
      <c r="G28" s="46"/>
      <c r="H28" s="46"/>
      <c r="I28" s="47"/>
      <c r="J28" s="45"/>
      <c r="K28" s="48"/>
      <c r="L28" s="48"/>
      <c r="M28" s="48"/>
      <c r="N28" s="49"/>
      <c r="O28" s="48"/>
      <c r="P28" s="48"/>
      <c r="Q28" s="48"/>
      <c r="R28" s="48"/>
      <c r="S28" s="48"/>
      <c r="T28" s="45"/>
      <c r="U28" s="46"/>
      <c r="V28" s="46"/>
      <c r="W28" s="46"/>
      <c r="X28" s="50"/>
      <c r="Y28" s="48"/>
      <c r="Z28" s="46"/>
      <c r="AA28" s="46"/>
      <c r="AB28" s="46"/>
      <c r="AC28" s="46"/>
      <c r="AD28" s="51"/>
      <c r="AE28" s="52">
        <f t="shared" si="3"/>
      </c>
      <c r="AF28" s="42"/>
      <c r="AG28" s="133">
        <f t="shared" si="4"/>
        <v>23</v>
      </c>
      <c r="AH28" s="29" t="str">
        <f t="shared" si="0"/>
        <v>Phạm Thị Quỳnh</v>
      </c>
      <c r="AI28" s="44"/>
      <c r="AJ28" s="44"/>
      <c r="AK28" s="45"/>
      <c r="AL28" s="46"/>
      <c r="AM28" s="46"/>
      <c r="AN28" s="46"/>
      <c r="AO28" s="47"/>
      <c r="AP28" s="45"/>
      <c r="AQ28" s="48"/>
      <c r="AR28" s="48"/>
      <c r="AS28" s="48"/>
      <c r="AT28" s="49"/>
      <c r="AU28" s="48"/>
      <c r="AV28" s="48"/>
      <c r="AW28" s="48"/>
      <c r="AX28" s="48"/>
      <c r="AY28" s="48"/>
      <c r="AZ28" s="45"/>
      <c r="BA28" s="46"/>
      <c r="BB28" s="46"/>
      <c r="BC28" s="46"/>
      <c r="BD28" s="50"/>
      <c r="BE28" s="48"/>
      <c r="BF28" s="46"/>
      <c r="BG28" s="46"/>
      <c r="BH28" s="46"/>
      <c r="BI28" s="46"/>
      <c r="BJ28" s="51"/>
      <c r="BK28" s="52">
        <f t="shared" si="1"/>
      </c>
      <c r="BL28" s="52">
        <f t="shared" si="2"/>
      </c>
      <c r="BM28" s="9"/>
    </row>
    <row r="29" spans="1:65" ht="16.5">
      <c r="A29" s="119">
        <f t="shared" si="5"/>
        <v>24</v>
      </c>
      <c r="B29" s="85" t="s">
        <v>448</v>
      </c>
      <c r="C29" s="80"/>
      <c r="D29" s="80"/>
      <c r="E29" s="45"/>
      <c r="F29" s="46"/>
      <c r="G29" s="46"/>
      <c r="H29" s="46"/>
      <c r="I29" s="47"/>
      <c r="J29" s="45"/>
      <c r="K29" s="48"/>
      <c r="L29" s="48"/>
      <c r="M29" s="48"/>
      <c r="N29" s="49"/>
      <c r="O29" s="48"/>
      <c r="P29" s="48"/>
      <c r="Q29" s="48"/>
      <c r="R29" s="48"/>
      <c r="S29" s="48"/>
      <c r="T29" s="45"/>
      <c r="U29" s="46"/>
      <c r="V29" s="46"/>
      <c r="W29" s="46"/>
      <c r="X29" s="50"/>
      <c r="Y29" s="48"/>
      <c r="Z29" s="46"/>
      <c r="AA29" s="46"/>
      <c r="AB29" s="46"/>
      <c r="AC29" s="46"/>
      <c r="AD29" s="51"/>
      <c r="AE29" s="52">
        <f t="shared" si="3"/>
      </c>
      <c r="AF29" s="42"/>
      <c r="AG29" s="133">
        <f t="shared" si="4"/>
        <v>24</v>
      </c>
      <c r="AH29" s="29" t="str">
        <f t="shared" si="0"/>
        <v>Nguyễn Văn Thịnh</v>
      </c>
      <c r="AI29" s="44"/>
      <c r="AJ29" s="44"/>
      <c r="AK29" s="45"/>
      <c r="AL29" s="46"/>
      <c r="AM29" s="46"/>
      <c r="AN29" s="46"/>
      <c r="AO29" s="47"/>
      <c r="AP29" s="45"/>
      <c r="AQ29" s="48"/>
      <c r="AR29" s="48"/>
      <c r="AS29" s="48"/>
      <c r="AT29" s="49"/>
      <c r="AU29" s="48"/>
      <c r="AV29" s="48"/>
      <c r="AW29" s="48"/>
      <c r="AX29" s="48"/>
      <c r="AY29" s="48"/>
      <c r="AZ29" s="45"/>
      <c r="BA29" s="46"/>
      <c r="BB29" s="46"/>
      <c r="BC29" s="46"/>
      <c r="BD29" s="50"/>
      <c r="BE29" s="48"/>
      <c r="BF29" s="46"/>
      <c r="BG29" s="46"/>
      <c r="BH29" s="46"/>
      <c r="BI29" s="46"/>
      <c r="BJ29" s="51"/>
      <c r="BK29" s="52">
        <f t="shared" si="1"/>
      </c>
      <c r="BL29" s="52">
        <f t="shared" si="2"/>
      </c>
      <c r="BM29" s="9"/>
    </row>
    <row r="30" spans="1:65" ht="17.25" thickBot="1">
      <c r="A30" s="122">
        <f t="shared" si="5"/>
        <v>25</v>
      </c>
      <c r="B30" s="104" t="s">
        <v>449</v>
      </c>
      <c r="C30" s="105"/>
      <c r="D30" s="105"/>
      <c r="E30" s="106"/>
      <c r="F30" s="107"/>
      <c r="G30" s="107"/>
      <c r="H30" s="107"/>
      <c r="I30" s="108"/>
      <c r="J30" s="106"/>
      <c r="K30" s="109"/>
      <c r="L30" s="109"/>
      <c r="M30" s="109"/>
      <c r="N30" s="110"/>
      <c r="O30" s="109"/>
      <c r="P30" s="109"/>
      <c r="Q30" s="109"/>
      <c r="R30" s="109"/>
      <c r="S30" s="109"/>
      <c r="T30" s="106"/>
      <c r="U30" s="107"/>
      <c r="V30" s="107"/>
      <c r="W30" s="107"/>
      <c r="X30" s="111"/>
      <c r="Y30" s="109"/>
      <c r="Z30" s="107"/>
      <c r="AA30" s="107"/>
      <c r="AB30" s="107"/>
      <c r="AC30" s="107"/>
      <c r="AD30" s="112"/>
      <c r="AE30" s="113">
        <f t="shared" si="3"/>
      </c>
      <c r="AF30" s="42"/>
      <c r="AG30" s="136">
        <f t="shared" si="4"/>
        <v>25</v>
      </c>
      <c r="AH30" s="116" t="str">
        <f t="shared" si="0"/>
        <v>Nguyễn Thị Thương</v>
      </c>
      <c r="AI30" s="117"/>
      <c r="AJ30" s="117"/>
      <c r="AK30" s="106"/>
      <c r="AL30" s="107"/>
      <c r="AM30" s="107"/>
      <c r="AN30" s="107"/>
      <c r="AO30" s="108"/>
      <c r="AP30" s="106"/>
      <c r="AQ30" s="109"/>
      <c r="AR30" s="109"/>
      <c r="AS30" s="109"/>
      <c r="AT30" s="110"/>
      <c r="AU30" s="109"/>
      <c r="AV30" s="109"/>
      <c r="AW30" s="109"/>
      <c r="AX30" s="109"/>
      <c r="AY30" s="109"/>
      <c r="AZ30" s="106"/>
      <c r="BA30" s="107"/>
      <c r="BB30" s="107"/>
      <c r="BC30" s="107"/>
      <c r="BD30" s="111"/>
      <c r="BE30" s="109"/>
      <c r="BF30" s="107"/>
      <c r="BG30" s="107"/>
      <c r="BH30" s="107"/>
      <c r="BI30" s="107"/>
      <c r="BJ30" s="112"/>
      <c r="BK30" s="113">
        <f t="shared" si="1"/>
      </c>
      <c r="BL30" s="113">
        <f t="shared" si="2"/>
      </c>
      <c r="BM30" s="9"/>
    </row>
    <row r="31" spans="1:65" ht="17.25" thickTop="1">
      <c r="A31" s="121">
        <f t="shared" si="5"/>
        <v>26</v>
      </c>
      <c r="B31" s="94" t="s">
        <v>450</v>
      </c>
      <c r="C31" s="95"/>
      <c r="D31" s="95"/>
      <c r="E31" s="96"/>
      <c r="F31" s="97"/>
      <c r="G31" s="97"/>
      <c r="H31" s="97"/>
      <c r="I31" s="98"/>
      <c r="J31" s="96"/>
      <c r="K31" s="99"/>
      <c r="L31" s="99"/>
      <c r="M31" s="99"/>
      <c r="N31" s="100"/>
      <c r="O31" s="99"/>
      <c r="P31" s="99"/>
      <c r="Q31" s="99"/>
      <c r="R31" s="99"/>
      <c r="S31" s="99"/>
      <c r="T31" s="96"/>
      <c r="U31" s="97"/>
      <c r="V31" s="97"/>
      <c r="W31" s="97"/>
      <c r="X31" s="101"/>
      <c r="Y31" s="99"/>
      <c r="Z31" s="97"/>
      <c r="AA31" s="97"/>
      <c r="AB31" s="97"/>
      <c r="AC31" s="97"/>
      <c r="AD31" s="102"/>
      <c r="AE31" s="103">
        <f t="shared" si="3"/>
      </c>
      <c r="AF31" s="42"/>
      <c r="AG31" s="135">
        <f t="shared" si="4"/>
        <v>26</v>
      </c>
      <c r="AH31" s="114" t="str">
        <f t="shared" si="0"/>
        <v>Vũ Đức Tiến</v>
      </c>
      <c r="AI31" s="115"/>
      <c r="AJ31" s="115"/>
      <c r="AK31" s="96"/>
      <c r="AL31" s="97"/>
      <c r="AM31" s="97"/>
      <c r="AN31" s="97"/>
      <c r="AO31" s="98"/>
      <c r="AP31" s="96"/>
      <c r="AQ31" s="99"/>
      <c r="AR31" s="99"/>
      <c r="AS31" s="99"/>
      <c r="AT31" s="100"/>
      <c r="AU31" s="99"/>
      <c r="AV31" s="99"/>
      <c r="AW31" s="99"/>
      <c r="AX31" s="99"/>
      <c r="AY31" s="99"/>
      <c r="AZ31" s="96"/>
      <c r="BA31" s="97"/>
      <c r="BB31" s="97"/>
      <c r="BC31" s="97"/>
      <c r="BD31" s="101"/>
      <c r="BE31" s="99"/>
      <c r="BF31" s="97"/>
      <c r="BG31" s="97"/>
      <c r="BH31" s="97"/>
      <c r="BI31" s="97"/>
      <c r="BJ31" s="102"/>
      <c r="BK31" s="103">
        <f t="shared" si="1"/>
      </c>
      <c r="BL31" s="103">
        <f t="shared" si="2"/>
      </c>
      <c r="BM31" s="9"/>
    </row>
    <row r="32" spans="1:65" ht="16.5">
      <c r="A32" s="119">
        <f t="shared" si="5"/>
        <v>27</v>
      </c>
      <c r="B32" s="85" t="s">
        <v>136</v>
      </c>
      <c r="C32" s="80"/>
      <c r="D32" s="80"/>
      <c r="E32" s="45"/>
      <c r="F32" s="46"/>
      <c r="G32" s="46"/>
      <c r="H32" s="46"/>
      <c r="I32" s="47"/>
      <c r="J32" s="45"/>
      <c r="K32" s="48"/>
      <c r="L32" s="48"/>
      <c r="M32" s="48"/>
      <c r="N32" s="49"/>
      <c r="O32" s="48"/>
      <c r="P32" s="48"/>
      <c r="Q32" s="48"/>
      <c r="R32" s="48"/>
      <c r="S32" s="48"/>
      <c r="T32" s="45"/>
      <c r="U32" s="46"/>
      <c r="V32" s="46"/>
      <c r="W32" s="46"/>
      <c r="X32" s="50"/>
      <c r="Y32" s="48"/>
      <c r="Z32" s="46"/>
      <c r="AA32" s="46"/>
      <c r="AB32" s="46"/>
      <c r="AC32" s="46"/>
      <c r="AD32" s="51"/>
      <c r="AE32" s="52">
        <f t="shared" si="3"/>
      </c>
      <c r="AF32" s="42"/>
      <c r="AG32" s="133">
        <f t="shared" si="4"/>
        <v>27</v>
      </c>
      <c r="AH32" s="29" t="str">
        <f t="shared" si="0"/>
        <v>Nguyễn Thị Thu Trang</v>
      </c>
      <c r="AI32" s="44"/>
      <c r="AJ32" s="44"/>
      <c r="AK32" s="45"/>
      <c r="AL32" s="46"/>
      <c r="AM32" s="46"/>
      <c r="AN32" s="46"/>
      <c r="AO32" s="47"/>
      <c r="AP32" s="45"/>
      <c r="AQ32" s="48"/>
      <c r="AR32" s="48"/>
      <c r="AS32" s="48"/>
      <c r="AT32" s="49"/>
      <c r="AU32" s="48"/>
      <c r="AV32" s="48"/>
      <c r="AW32" s="48"/>
      <c r="AX32" s="48"/>
      <c r="AY32" s="48"/>
      <c r="AZ32" s="45"/>
      <c r="BA32" s="46"/>
      <c r="BB32" s="46"/>
      <c r="BC32" s="46"/>
      <c r="BD32" s="50"/>
      <c r="BE32" s="48"/>
      <c r="BF32" s="46"/>
      <c r="BG32" s="46"/>
      <c r="BH32" s="46"/>
      <c r="BI32" s="46"/>
      <c r="BJ32" s="51"/>
      <c r="BK32" s="52">
        <f t="shared" si="1"/>
      </c>
      <c r="BL32" s="52">
        <f t="shared" si="2"/>
      </c>
      <c r="BM32" s="9"/>
    </row>
    <row r="33" spans="1:65" ht="16.5">
      <c r="A33" s="119">
        <f t="shared" si="5"/>
        <v>28</v>
      </c>
      <c r="B33" s="85" t="s">
        <v>451</v>
      </c>
      <c r="C33" s="80"/>
      <c r="D33" s="80"/>
      <c r="E33" s="45"/>
      <c r="F33" s="46"/>
      <c r="G33" s="46"/>
      <c r="H33" s="46"/>
      <c r="I33" s="47"/>
      <c r="J33" s="45"/>
      <c r="K33" s="48"/>
      <c r="L33" s="48"/>
      <c r="M33" s="48"/>
      <c r="N33" s="49"/>
      <c r="O33" s="48"/>
      <c r="P33" s="48"/>
      <c r="Q33" s="48"/>
      <c r="R33" s="48"/>
      <c r="S33" s="48"/>
      <c r="T33" s="45"/>
      <c r="U33" s="46"/>
      <c r="V33" s="46"/>
      <c r="W33" s="46"/>
      <c r="X33" s="50"/>
      <c r="Y33" s="48"/>
      <c r="Z33" s="46"/>
      <c r="AA33" s="46"/>
      <c r="AB33" s="46"/>
      <c r="AC33" s="46"/>
      <c r="AD33" s="51"/>
      <c r="AE33" s="52">
        <f t="shared" si="3"/>
      </c>
      <c r="AF33" s="42"/>
      <c r="AG33" s="133">
        <f t="shared" si="4"/>
        <v>28</v>
      </c>
      <c r="AH33" s="29" t="str">
        <f t="shared" si="0"/>
        <v>Nguyễn Minh Vĩnh</v>
      </c>
      <c r="AI33" s="44"/>
      <c r="AJ33" s="44"/>
      <c r="AK33" s="45"/>
      <c r="AL33" s="46"/>
      <c r="AM33" s="46"/>
      <c r="AN33" s="46"/>
      <c r="AO33" s="47"/>
      <c r="AP33" s="45"/>
      <c r="AQ33" s="48"/>
      <c r="AR33" s="48"/>
      <c r="AS33" s="48"/>
      <c r="AT33" s="49"/>
      <c r="AU33" s="48"/>
      <c r="AV33" s="48"/>
      <c r="AW33" s="48"/>
      <c r="AX33" s="48"/>
      <c r="AY33" s="48"/>
      <c r="AZ33" s="45"/>
      <c r="BA33" s="46"/>
      <c r="BB33" s="46"/>
      <c r="BC33" s="46"/>
      <c r="BD33" s="50"/>
      <c r="BE33" s="48"/>
      <c r="BF33" s="46"/>
      <c r="BG33" s="46"/>
      <c r="BH33" s="46"/>
      <c r="BI33" s="46"/>
      <c r="BJ33" s="51"/>
      <c r="BK33" s="52">
        <f t="shared" si="1"/>
      </c>
      <c r="BL33" s="52">
        <f t="shared" si="2"/>
      </c>
      <c r="BM33" s="9"/>
    </row>
    <row r="34" spans="1:65" ht="16.5">
      <c r="A34" s="119">
        <f t="shared" si="5"/>
        <v>29</v>
      </c>
      <c r="B34" s="85" t="s">
        <v>452</v>
      </c>
      <c r="C34" s="80"/>
      <c r="D34" s="80"/>
      <c r="E34" s="45"/>
      <c r="F34" s="46"/>
      <c r="G34" s="46"/>
      <c r="H34" s="46"/>
      <c r="I34" s="47"/>
      <c r="J34" s="45"/>
      <c r="K34" s="48"/>
      <c r="L34" s="48"/>
      <c r="M34" s="48"/>
      <c r="N34" s="49"/>
      <c r="O34" s="48"/>
      <c r="P34" s="48"/>
      <c r="Q34" s="48"/>
      <c r="R34" s="48"/>
      <c r="S34" s="48"/>
      <c r="T34" s="45"/>
      <c r="U34" s="46"/>
      <c r="V34" s="46"/>
      <c r="W34" s="46"/>
      <c r="X34" s="50"/>
      <c r="Y34" s="48"/>
      <c r="Z34" s="46"/>
      <c r="AA34" s="46"/>
      <c r="AB34" s="46"/>
      <c r="AC34" s="46"/>
      <c r="AD34" s="51"/>
      <c r="AE34" s="52">
        <f t="shared" si="3"/>
      </c>
      <c r="AF34" s="42"/>
      <c r="AG34" s="133">
        <f t="shared" si="4"/>
        <v>29</v>
      </c>
      <c r="AH34" s="29" t="str">
        <f t="shared" si="0"/>
        <v>Nguyễn Minh Vũ</v>
      </c>
      <c r="AI34" s="44"/>
      <c r="AJ34" s="44"/>
      <c r="AK34" s="45"/>
      <c r="AL34" s="46"/>
      <c r="AM34" s="46"/>
      <c r="AN34" s="46"/>
      <c r="AO34" s="47"/>
      <c r="AP34" s="45"/>
      <c r="AQ34" s="48"/>
      <c r="AR34" s="48"/>
      <c r="AS34" s="48"/>
      <c r="AT34" s="49"/>
      <c r="AU34" s="48"/>
      <c r="AV34" s="48"/>
      <c r="AW34" s="48"/>
      <c r="AX34" s="48"/>
      <c r="AY34" s="48"/>
      <c r="AZ34" s="45"/>
      <c r="BA34" s="46"/>
      <c r="BB34" s="46"/>
      <c r="BC34" s="46"/>
      <c r="BD34" s="50"/>
      <c r="BE34" s="48"/>
      <c r="BF34" s="46"/>
      <c r="BG34" s="46"/>
      <c r="BH34" s="46"/>
      <c r="BI34" s="46"/>
      <c r="BJ34" s="51"/>
      <c r="BK34" s="52">
        <f t="shared" si="1"/>
      </c>
      <c r="BL34" s="52">
        <f t="shared" si="2"/>
      </c>
      <c r="BM34" s="9"/>
    </row>
    <row r="35" spans="1:65" ht="17.25" thickBot="1">
      <c r="A35" s="122">
        <f t="shared" si="5"/>
      </c>
      <c r="B35" s="104"/>
      <c r="C35" s="105"/>
      <c r="D35" s="105"/>
      <c r="E35" s="106"/>
      <c r="F35" s="107"/>
      <c r="G35" s="107"/>
      <c r="H35" s="107"/>
      <c r="I35" s="108"/>
      <c r="J35" s="106"/>
      <c r="K35" s="109"/>
      <c r="L35" s="109"/>
      <c r="M35" s="109"/>
      <c r="N35" s="110"/>
      <c r="O35" s="109"/>
      <c r="P35" s="109"/>
      <c r="Q35" s="109"/>
      <c r="R35" s="109"/>
      <c r="S35" s="109"/>
      <c r="T35" s="106"/>
      <c r="U35" s="107"/>
      <c r="V35" s="107"/>
      <c r="W35" s="107"/>
      <c r="X35" s="111"/>
      <c r="Y35" s="109"/>
      <c r="Z35" s="107"/>
      <c r="AA35" s="107"/>
      <c r="AB35" s="107"/>
      <c r="AC35" s="107"/>
      <c r="AD35" s="112"/>
      <c r="AE35" s="113">
        <f t="shared" si="3"/>
      </c>
      <c r="AF35" s="42"/>
      <c r="AG35" s="136">
        <f t="shared" si="4"/>
      </c>
      <c r="AH35" s="116">
        <f t="shared" si="0"/>
      </c>
      <c r="AI35" s="117"/>
      <c r="AJ35" s="117"/>
      <c r="AK35" s="106"/>
      <c r="AL35" s="107"/>
      <c r="AM35" s="107"/>
      <c r="AN35" s="107"/>
      <c r="AO35" s="108"/>
      <c r="AP35" s="106"/>
      <c r="AQ35" s="109"/>
      <c r="AR35" s="109"/>
      <c r="AS35" s="109"/>
      <c r="AT35" s="110"/>
      <c r="AU35" s="109"/>
      <c r="AV35" s="109"/>
      <c r="AW35" s="109"/>
      <c r="AX35" s="109"/>
      <c r="AY35" s="109"/>
      <c r="AZ35" s="106"/>
      <c r="BA35" s="107"/>
      <c r="BB35" s="107"/>
      <c r="BC35" s="107"/>
      <c r="BD35" s="111"/>
      <c r="BE35" s="109"/>
      <c r="BF35" s="107"/>
      <c r="BG35" s="107"/>
      <c r="BH35" s="107"/>
      <c r="BI35" s="107"/>
      <c r="BJ35" s="112"/>
      <c r="BK35" s="113">
        <f t="shared" si="1"/>
      </c>
      <c r="BL35" s="113">
        <f t="shared" si="2"/>
      </c>
      <c r="BM35" s="9"/>
    </row>
    <row r="36" spans="1:65" ht="17.25" thickTop="1">
      <c r="A36" s="121">
        <f t="shared" si="5"/>
      </c>
      <c r="B36" s="94"/>
      <c r="C36" s="95"/>
      <c r="D36" s="95"/>
      <c r="E36" s="96"/>
      <c r="F36" s="97"/>
      <c r="G36" s="97"/>
      <c r="H36" s="97"/>
      <c r="I36" s="98"/>
      <c r="J36" s="96"/>
      <c r="K36" s="99"/>
      <c r="L36" s="99"/>
      <c r="M36" s="99"/>
      <c r="N36" s="100"/>
      <c r="O36" s="99"/>
      <c r="P36" s="99"/>
      <c r="Q36" s="99"/>
      <c r="R36" s="99"/>
      <c r="S36" s="99"/>
      <c r="T36" s="96"/>
      <c r="U36" s="97"/>
      <c r="V36" s="97"/>
      <c r="W36" s="97"/>
      <c r="X36" s="101"/>
      <c r="Y36" s="99"/>
      <c r="Z36" s="97"/>
      <c r="AA36" s="97"/>
      <c r="AB36" s="97"/>
      <c r="AC36" s="97"/>
      <c r="AD36" s="102"/>
      <c r="AE36" s="103">
        <f t="shared" si="3"/>
      </c>
      <c r="AF36" s="42"/>
      <c r="AG36" s="135">
        <f t="shared" si="4"/>
      </c>
      <c r="AH36" s="114">
        <f>IF(B36="","",B36)</f>
      </c>
      <c r="AI36" s="115"/>
      <c r="AJ36" s="115"/>
      <c r="AK36" s="96"/>
      <c r="AL36" s="97"/>
      <c r="AM36" s="97"/>
      <c r="AN36" s="97"/>
      <c r="AO36" s="98"/>
      <c r="AP36" s="96"/>
      <c r="AQ36" s="99"/>
      <c r="AR36" s="99"/>
      <c r="AS36" s="99"/>
      <c r="AT36" s="100"/>
      <c r="AU36" s="99"/>
      <c r="AV36" s="99"/>
      <c r="AW36" s="99"/>
      <c r="AX36" s="99"/>
      <c r="AY36" s="99"/>
      <c r="AZ36" s="96"/>
      <c r="BA36" s="97"/>
      <c r="BB36" s="97"/>
      <c r="BC36" s="97"/>
      <c r="BD36" s="101"/>
      <c r="BE36" s="99"/>
      <c r="BF36" s="97"/>
      <c r="BG36" s="97"/>
      <c r="BH36" s="97"/>
      <c r="BI36" s="97"/>
      <c r="BJ36" s="102"/>
      <c r="BK36" s="103">
        <f t="shared" si="1"/>
      </c>
      <c r="BL36" s="103">
        <f t="shared" si="2"/>
      </c>
      <c r="BM36" s="9"/>
    </row>
    <row r="37" spans="1:65" ht="16.5">
      <c r="A37" s="119">
        <f t="shared" si="5"/>
      </c>
      <c r="B37" s="85"/>
      <c r="C37" s="80"/>
      <c r="D37" s="80"/>
      <c r="E37" s="45"/>
      <c r="F37" s="46"/>
      <c r="G37" s="46"/>
      <c r="H37" s="46"/>
      <c r="I37" s="47"/>
      <c r="J37" s="45"/>
      <c r="K37" s="48"/>
      <c r="L37" s="48"/>
      <c r="M37" s="48"/>
      <c r="N37" s="49"/>
      <c r="O37" s="48"/>
      <c r="P37" s="48"/>
      <c r="Q37" s="48"/>
      <c r="R37" s="48"/>
      <c r="S37" s="48"/>
      <c r="T37" s="45"/>
      <c r="U37" s="46"/>
      <c r="V37" s="46"/>
      <c r="W37" s="46"/>
      <c r="X37" s="50"/>
      <c r="Y37" s="48"/>
      <c r="Z37" s="46"/>
      <c r="AA37" s="46"/>
      <c r="AB37" s="46"/>
      <c r="AC37" s="46"/>
      <c r="AD37" s="51"/>
      <c r="AE37" s="52">
        <f t="shared" si="3"/>
      </c>
      <c r="AF37" s="42"/>
      <c r="AG37" s="133">
        <f t="shared" si="4"/>
      </c>
      <c r="AH37" s="29">
        <f aca="true" t="shared" si="6" ref="AH37:AH50">IF(B37="","",B37)</f>
      </c>
      <c r="AI37" s="44"/>
      <c r="AJ37" s="44"/>
      <c r="AK37" s="45"/>
      <c r="AL37" s="46"/>
      <c r="AM37" s="46"/>
      <c r="AN37" s="46"/>
      <c r="AO37" s="47"/>
      <c r="AP37" s="45"/>
      <c r="AQ37" s="48"/>
      <c r="AR37" s="48"/>
      <c r="AS37" s="48"/>
      <c r="AT37" s="49"/>
      <c r="AU37" s="48"/>
      <c r="AV37" s="48"/>
      <c r="AW37" s="48"/>
      <c r="AX37" s="48"/>
      <c r="AY37" s="48"/>
      <c r="AZ37" s="45"/>
      <c r="BA37" s="46"/>
      <c r="BB37" s="46"/>
      <c r="BC37" s="46"/>
      <c r="BD37" s="50"/>
      <c r="BE37" s="48"/>
      <c r="BF37" s="46"/>
      <c r="BG37" s="46"/>
      <c r="BH37" s="46"/>
      <c r="BI37" s="46"/>
      <c r="BJ37" s="51"/>
      <c r="BK37" s="52">
        <f t="shared" si="1"/>
      </c>
      <c r="BL37" s="52">
        <f t="shared" si="2"/>
      </c>
      <c r="BM37" s="9"/>
    </row>
    <row r="38" spans="1:65" ht="16.5">
      <c r="A38" s="119">
        <f t="shared" si="5"/>
      </c>
      <c r="B38" s="85"/>
      <c r="C38" s="80"/>
      <c r="D38" s="80"/>
      <c r="E38" s="45"/>
      <c r="F38" s="46"/>
      <c r="G38" s="46"/>
      <c r="H38" s="46"/>
      <c r="I38" s="47"/>
      <c r="J38" s="45"/>
      <c r="K38" s="48"/>
      <c r="L38" s="48"/>
      <c r="M38" s="48"/>
      <c r="N38" s="49"/>
      <c r="O38" s="48"/>
      <c r="P38" s="48"/>
      <c r="Q38" s="48"/>
      <c r="R38" s="48"/>
      <c r="S38" s="48"/>
      <c r="T38" s="45"/>
      <c r="U38" s="46"/>
      <c r="V38" s="46"/>
      <c r="W38" s="46"/>
      <c r="X38" s="50"/>
      <c r="Y38" s="48"/>
      <c r="Z38" s="46"/>
      <c r="AA38" s="46"/>
      <c r="AB38" s="46"/>
      <c r="AC38" s="46"/>
      <c r="AD38" s="51"/>
      <c r="AE38" s="52">
        <f t="shared" si="3"/>
      </c>
      <c r="AF38" s="42"/>
      <c r="AG38" s="133">
        <f t="shared" si="4"/>
      </c>
      <c r="AH38" s="29">
        <f t="shared" si="6"/>
      </c>
      <c r="AI38" s="44"/>
      <c r="AJ38" s="44"/>
      <c r="AK38" s="45"/>
      <c r="AL38" s="46"/>
      <c r="AM38" s="46"/>
      <c r="AN38" s="46"/>
      <c r="AO38" s="47"/>
      <c r="AP38" s="45"/>
      <c r="AQ38" s="48"/>
      <c r="AR38" s="48"/>
      <c r="AS38" s="48"/>
      <c r="AT38" s="49"/>
      <c r="AU38" s="48"/>
      <c r="AV38" s="48"/>
      <c r="AW38" s="48"/>
      <c r="AX38" s="48"/>
      <c r="AY38" s="48"/>
      <c r="AZ38" s="45"/>
      <c r="BA38" s="46"/>
      <c r="BB38" s="46"/>
      <c r="BC38" s="46"/>
      <c r="BD38" s="50"/>
      <c r="BE38" s="48"/>
      <c r="BF38" s="46"/>
      <c r="BG38" s="46"/>
      <c r="BH38" s="46"/>
      <c r="BI38" s="46"/>
      <c r="BJ38" s="51"/>
      <c r="BK38" s="52">
        <f t="shared" si="1"/>
      </c>
      <c r="BL38" s="52">
        <f t="shared" si="2"/>
      </c>
      <c r="BM38" s="9"/>
    </row>
    <row r="39" spans="1:65" ht="16.5">
      <c r="A39" s="119">
        <f t="shared" si="5"/>
      </c>
      <c r="B39" s="85"/>
      <c r="C39" s="80"/>
      <c r="D39" s="80"/>
      <c r="E39" s="45"/>
      <c r="F39" s="46"/>
      <c r="G39" s="46"/>
      <c r="H39" s="46"/>
      <c r="I39" s="47"/>
      <c r="J39" s="45"/>
      <c r="K39" s="48"/>
      <c r="L39" s="48"/>
      <c r="M39" s="48"/>
      <c r="N39" s="49"/>
      <c r="O39" s="48"/>
      <c r="P39" s="48"/>
      <c r="Q39" s="48"/>
      <c r="R39" s="48"/>
      <c r="S39" s="48"/>
      <c r="T39" s="45"/>
      <c r="U39" s="46"/>
      <c r="V39" s="46"/>
      <c r="W39" s="46"/>
      <c r="X39" s="50"/>
      <c r="Y39" s="48"/>
      <c r="Z39" s="46"/>
      <c r="AA39" s="46"/>
      <c r="AB39" s="46"/>
      <c r="AC39" s="46"/>
      <c r="AD39" s="51"/>
      <c r="AE39" s="52">
        <f t="shared" si="3"/>
      </c>
      <c r="AF39" s="42"/>
      <c r="AG39" s="133">
        <f t="shared" si="4"/>
      </c>
      <c r="AH39" s="29">
        <f t="shared" si="6"/>
      </c>
      <c r="AI39" s="44"/>
      <c r="AJ39" s="44"/>
      <c r="AK39" s="45"/>
      <c r="AL39" s="46"/>
      <c r="AM39" s="46"/>
      <c r="AN39" s="46"/>
      <c r="AO39" s="47"/>
      <c r="AP39" s="45"/>
      <c r="AQ39" s="48"/>
      <c r="AR39" s="48"/>
      <c r="AS39" s="48"/>
      <c r="AT39" s="49"/>
      <c r="AU39" s="48"/>
      <c r="AV39" s="48"/>
      <c r="AW39" s="48"/>
      <c r="AX39" s="48"/>
      <c r="AY39" s="48"/>
      <c r="AZ39" s="45"/>
      <c r="BA39" s="46"/>
      <c r="BB39" s="46"/>
      <c r="BC39" s="46"/>
      <c r="BD39" s="50"/>
      <c r="BE39" s="48"/>
      <c r="BF39" s="46"/>
      <c r="BG39" s="46"/>
      <c r="BH39" s="46"/>
      <c r="BI39" s="46"/>
      <c r="BJ39" s="51"/>
      <c r="BK39" s="52">
        <f t="shared" si="1"/>
      </c>
      <c r="BL39" s="52">
        <f t="shared" si="2"/>
      </c>
      <c r="BM39" s="9"/>
    </row>
    <row r="40" spans="1:65" ht="17.25" thickBot="1">
      <c r="A40" s="122">
        <f t="shared" si="5"/>
      </c>
      <c r="B40" s="104"/>
      <c r="C40" s="105"/>
      <c r="D40" s="105"/>
      <c r="E40" s="106"/>
      <c r="F40" s="107"/>
      <c r="G40" s="107"/>
      <c r="H40" s="107"/>
      <c r="I40" s="108"/>
      <c r="J40" s="106"/>
      <c r="K40" s="109"/>
      <c r="L40" s="109"/>
      <c r="M40" s="109"/>
      <c r="N40" s="110"/>
      <c r="O40" s="109"/>
      <c r="P40" s="109"/>
      <c r="Q40" s="109"/>
      <c r="R40" s="109"/>
      <c r="S40" s="109"/>
      <c r="T40" s="106"/>
      <c r="U40" s="107"/>
      <c r="V40" s="107"/>
      <c r="W40" s="107"/>
      <c r="X40" s="111"/>
      <c r="Y40" s="109"/>
      <c r="Z40" s="107"/>
      <c r="AA40" s="107"/>
      <c r="AB40" s="107"/>
      <c r="AC40" s="107"/>
      <c r="AD40" s="112"/>
      <c r="AE40" s="113">
        <f t="shared" si="3"/>
      </c>
      <c r="AF40" s="42"/>
      <c r="AG40" s="136">
        <f t="shared" si="4"/>
      </c>
      <c r="AH40" s="116">
        <f t="shared" si="6"/>
      </c>
      <c r="AI40" s="117"/>
      <c r="AJ40" s="117"/>
      <c r="AK40" s="106"/>
      <c r="AL40" s="107"/>
      <c r="AM40" s="107"/>
      <c r="AN40" s="107"/>
      <c r="AO40" s="108"/>
      <c r="AP40" s="106"/>
      <c r="AQ40" s="109"/>
      <c r="AR40" s="109"/>
      <c r="AS40" s="109"/>
      <c r="AT40" s="110"/>
      <c r="AU40" s="109"/>
      <c r="AV40" s="109"/>
      <c r="AW40" s="109"/>
      <c r="AX40" s="109"/>
      <c r="AY40" s="109"/>
      <c r="AZ40" s="106"/>
      <c r="BA40" s="107"/>
      <c r="BB40" s="107"/>
      <c r="BC40" s="107"/>
      <c r="BD40" s="111"/>
      <c r="BE40" s="109"/>
      <c r="BF40" s="107"/>
      <c r="BG40" s="107"/>
      <c r="BH40" s="107"/>
      <c r="BI40" s="107"/>
      <c r="BJ40" s="112"/>
      <c r="BK40" s="113">
        <f t="shared" si="1"/>
      </c>
      <c r="BL40" s="113">
        <f t="shared" si="2"/>
      </c>
      <c r="BM40" s="9"/>
    </row>
    <row r="41" spans="1:65" ht="17.25" thickTop="1">
      <c r="A41" s="121">
        <f t="shared" si="5"/>
      </c>
      <c r="B41" s="94"/>
      <c r="C41" s="95"/>
      <c r="D41" s="95"/>
      <c r="E41" s="96"/>
      <c r="F41" s="97"/>
      <c r="G41" s="97"/>
      <c r="H41" s="97"/>
      <c r="I41" s="98"/>
      <c r="J41" s="96"/>
      <c r="K41" s="99"/>
      <c r="L41" s="99"/>
      <c r="M41" s="99"/>
      <c r="N41" s="100"/>
      <c r="O41" s="99"/>
      <c r="P41" s="99"/>
      <c r="Q41" s="99"/>
      <c r="R41" s="99"/>
      <c r="S41" s="99"/>
      <c r="T41" s="96"/>
      <c r="U41" s="97"/>
      <c r="V41" s="97"/>
      <c r="W41" s="97"/>
      <c r="X41" s="101"/>
      <c r="Y41" s="99"/>
      <c r="Z41" s="97"/>
      <c r="AA41" s="97"/>
      <c r="AB41" s="97"/>
      <c r="AC41" s="97"/>
      <c r="AD41" s="102"/>
      <c r="AE41" s="103">
        <f t="shared" si="3"/>
      </c>
      <c r="AF41" s="42"/>
      <c r="AG41" s="135">
        <f t="shared" si="4"/>
      </c>
      <c r="AH41" s="114">
        <f t="shared" si="6"/>
      </c>
      <c r="AI41" s="115"/>
      <c r="AJ41" s="115"/>
      <c r="AK41" s="96"/>
      <c r="AL41" s="97"/>
      <c r="AM41" s="97"/>
      <c r="AN41" s="97"/>
      <c r="AO41" s="98"/>
      <c r="AP41" s="96"/>
      <c r="AQ41" s="99"/>
      <c r="AR41" s="99"/>
      <c r="AS41" s="99"/>
      <c r="AT41" s="100"/>
      <c r="AU41" s="99"/>
      <c r="AV41" s="99"/>
      <c r="AW41" s="99"/>
      <c r="AX41" s="99"/>
      <c r="AY41" s="99"/>
      <c r="AZ41" s="96"/>
      <c r="BA41" s="97"/>
      <c r="BB41" s="97"/>
      <c r="BC41" s="97"/>
      <c r="BD41" s="101"/>
      <c r="BE41" s="99"/>
      <c r="BF41" s="97"/>
      <c r="BG41" s="97"/>
      <c r="BH41" s="97"/>
      <c r="BI41" s="97"/>
      <c r="BJ41" s="102"/>
      <c r="BK41" s="103">
        <f t="shared" si="1"/>
      </c>
      <c r="BL41" s="103">
        <f t="shared" si="2"/>
      </c>
      <c r="BM41" s="9"/>
    </row>
    <row r="42" spans="1:65" ht="16.5">
      <c r="A42" s="119">
        <f t="shared" si="5"/>
      </c>
      <c r="B42" s="85"/>
      <c r="C42" s="80"/>
      <c r="D42" s="80"/>
      <c r="E42" s="45"/>
      <c r="F42" s="46"/>
      <c r="G42" s="46"/>
      <c r="H42" s="46"/>
      <c r="I42" s="47"/>
      <c r="J42" s="45"/>
      <c r="K42" s="48"/>
      <c r="L42" s="48"/>
      <c r="M42" s="48"/>
      <c r="N42" s="49"/>
      <c r="O42" s="48"/>
      <c r="P42" s="48"/>
      <c r="Q42" s="48"/>
      <c r="R42" s="48"/>
      <c r="S42" s="48"/>
      <c r="T42" s="45"/>
      <c r="U42" s="46"/>
      <c r="V42" s="46"/>
      <c r="W42" s="46"/>
      <c r="X42" s="50"/>
      <c r="Y42" s="48"/>
      <c r="Z42" s="46"/>
      <c r="AA42" s="46"/>
      <c r="AB42" s="46"/>
      <c r="AC42" s="46"/>
      <c r="AD42" s="51"/>
      <c r="AE42" s="52">
        <f t="shared" si="3"/>
      </c>
      <c r="AF42" s="42"/>
      <c r="AG42" s="133">
        <f t="shared" si="4"/>
      </c>
      <c r="AH42" s="29">
        <f t="shared" si="6"/>
      </c>
      <c r="AI42" s="44"/>
      <c r="AJ42" s="44"/>
      <c r="AK42" s="45"/>
      <c r="AL42" s="46"/>
      <c r="AM42" s="46"/>
      <c r="AN42" s="46"/>
      <c r="AO42" s="47"/>
      <c r="AP42" s="45"/>
      <c r="AQ42" s="48"/>
      <c r="AR42" s="48"/>
      <c r="AS42" s="48"/>
      <c r="AT42" s="49"/>
      <c r="AU42" s="48"/>
      <c r="AV42" s="48"/>
      <c r="AW42" s="48"/>
      <c r="AX42" s="48"/>
      <c r="AY42" s="48"/>
      <c r="AZ42" s="45"/>
      <c r="BA42" s="46"/>
      <c r="BB42" s="46"/>
      <c r="BC42" s="46"/>
      <c r="BD42" s="50"/>
      <c r="BE42" s="48"/>
      <c r="BF42" s="46"/>
      <c r="BG42" s="46"/>
      <c r="BH42" s="46"/>
      <c r="BI42" s="46"/>
      <c r="BJ42" s="51"/>
      <c r="BK42" s="52">
        <f t="shared" si="1"/>
      </c>
      <c r="BL42" s="52">
        <f t="shared" si="2"/>
      </c>
      <c r="BM42" s="9"/>
    </row>
    <row r="43" spans="1:65" ht="16.5">
      <c r="A43" s="119">
        <f t="shared" si="5"/>
      </c>
      <c r="B43" s="85"/>
      <c r="C43" s="80"/>
      <c r="D43" s="80"/>
      <c r="E43" s="45"/>
      <c r="F43" s="46"/>
      <c r="G43" s="46"/>
      <c r="H43" s="46"/>
      <c r="I43" s="47"/>
      <c r="J43" s="45"/>
      <c r="K43" s="48"/>
      <c r="L43" s="48"/>
      <c r="M43" s="48"/>
      <c r="N43" s="49"/>
      <c r="O43" s="48"/>
      <c r="P43" s="48"/>
      <c r="Q43" s="48"/>
      <c r="R43" s="48"/>
      <c r="S43" s="48"/>
      <c r="T43" s="45"/>
      <c r="U43" s="46"/>
      <c r="V43" s="46"/>
      <c r="W43" s="46"/>
      <c r="X43" s="50"/>
      <c r="Y43" s="48"/>
      <c r="Z43" s="46"/>
      <c r="AA43" s="46"/>
      <c r="AB43" s="46"/>
      <c r="AC43" s="46"/>
      <c r="AD43" s="51"/>
      <c r="AE43" s="52">
        <f t="shared" si="3"/>
      </c>
      <c r="AF43" s="42"/>
      <c r="AG43" s="133">
        <f t="shared" si="4"/>
      </c>
      <c r="AH43" s="29">
        <f t="shared" si="6"/>
      </c>
      <c r="AI43" s="44"/>
      <c r="AJ43" s="44"/>
      <c r="AK43" s="45"/>
      <c r="AL43" s="46"/>
      <c r="AM43" s="46"/>
      <c r="AN43" s="46"/>
      <c r="AO43" s="47"/>
      <c r="AP43" s="45"/>
      <c r="AQ43" s="48"/>
      <c r="AR43" s="48"/>
      <c r="AS43" s="48"/>
      <c r="AT43" s="49"/>
      <c r="AU43" s="48"/>
      <c r="AV43" s="48"/>
      <c r="AW43" s="48"/>
      <c r="AX43" s="48"/>
      <c r="AY43" s="48"/>
      <c r="AZ43" s="45"/>
      <c r="BA43" s="46"/>
      <c r="BB43" s="46"/>
      <c r="BC43" s="46"/>
      <c r="BD43" s="50"/>
      <c r="BE43" s="48"/>
      <c r="BF43" s="46"/>
      <c r="BG43" s="46"/>
      <c r="BH43" s="46"/>
      <c r="BI43" s="46"/>
      <c r="BJ43" s="51"/>
      <c r="BK43" s="52">
        <f t="shared" si="1"/>
      </c>
      <c r="BL43" s="52">
        <f t="shared" si="2"/>
      </c>
      <c r="BM43" s="9"/>
    </row>
    <row r="44" spans="1:65" ht="16.5">
      <c r="A44" s="119">
        <f t="shared" si="5"/>
      </c>
      <c r="B44" s="85"/>
      <c r="C44" s="80"/>
      <c r="D44" s="80"/>
      <c r="E44" s="45"/>
      <c r="F44" s="46"/>
      <c r="G44" s="46"/>
      <c r="H44" s="46"/>
      <c r="I44" s="47"/>
      <c r="J44" s="45"/>
      <c r="K44" s="48"/>
      <c r="L44" s="48"/>
      <c r="M44" s="48"/>
      <c r="N44" s="49"/>
      <c r="O44" s="48"/>
      <c r="P44" s="48"/>
      <c r="Q44" s="48"/>
      <c r="R44" s="48"/>
      <c r="S44" s="48"/>
      <c r="T44" s="45"/>
      <c r="U44" s="46"/>
      <c r="V44" s="46"/>
      <c r="W44" s="46"/>
      <c r="X44" s="50"/>
      <c r="Y44" s="48"/>
      <c r="Z44" s="46"/>
      <c r="AA44" s="46"/>
      <c r="AB44" s="46"/>
      <c r="AC44" s="46"/>
      <c r="AD44" s="51"/>
      <c r="AE44" s="52">
        <f t="shared" si="3"/>
      </c>
      <c r="AF44" s="42"/>
      <c r="AG44" s="133">
        <f t="shared" si="4"/>
      </c>
      <c r="AH44" s="29">
        <f t="shared" si="6"/>
      </c>
      <c r="AI44" s="44"/>
      <c r="AJ44" s="44"/>
      <c r="AK44" s="45"/>
      <c r="AL44" s="46"/>
      <c r="AM44" s="46"/>
      <c r="AN44" s="46"/>
      <c r="AO44" s="47"/>
      <c r="AP44" s="45"/>
      <c r="AQ44" s="48"/>
      <c r="AR44" s="48"/>
      <c r="AS44" s="48"/>
      <c r="AT44" s="49"/>
      <c r="AU44" s="48"/>
      <c r="AV44" s="48"/>
      <c r="AW44" s="48"/>
      <c r="AX44" s="48"/>
      <c r="AY44" s="48"/>
      <c r="AZ44" s="45"/>
      <c r="BA44" s="46"/>
      <c r="BB44" s="46"/>
      <c r="BC44" s="46"/>
      <c r="BD44" s="50"/>
      <c r="BE44" s="48"/>
      <c r="BF44" s="46"/>
      <c r="BG44" s="46"/>
      <c r="BH44" s="46"/>
      <c r="BI44" s="46"/>
      <c r="BJ44" s="51"/>
      <c r="BK44" s="52">
        <f t="shared" si="1"/>
      </c>
      <c r="BL44" s="52">
        <f t="shared" si="2"/>
      </c>
      <c r="BM44" s="9"/>
    </row>
    <row r="45" spans="1:65" ht="17.25" thickBot="1">
      <c r="A45" s="122">
        <f t="shared" si="5"/>
      </c>
      <c r="B45" s="104"/>
      <c r="C45" s="105"/>
      <c r="D45" s="105"/>
      <c r="E45" s="106"/>
      <c r="F45" s="107"/>
      <c r="G45" s="107"/>
      <c r="H45" s="107"/>
      <c r="I45" s="108"/>
      <c r="J45" s="106"/>
      <c r="K45" s="109"/>
      <c r="L45" s="109"/>
      <c r="M45" s="109"/>
      <c r="N45" s="110"/>
      <c r="O45" s="109"/>
      <c r="P45" s="109"/>
      <c r="Q45" s="109"/>
      <c r="R45" s="109"/>
      <c r="S45" s="109"/>
      <c r="T45" s="106"/>
      <c r="U45" s="107"/>
      <c r="V45" s="107"/>
      <c r="W45" s="107"/>
      <c r="X45" s="111"/>
      <c r="Y45" s="109"/>
      <c r="Z45" s="107"/>
      <c r="AA45" s="107"/>
      <c r="AB45" s="107"/>
      <c r="AC45" s="107"/>
      <c r="AD45" s="112"/>
      <c r="AE45" s="113">
        <f t="shared" si="3"/>
      </c>
      <c r="AF45" s="42"/>
      <c r="AG45" s="136">
        <f t="shared" si="4"/>
      </c>
      <c r="AH45" s="116">
        <f t="shared" si="6"/>
      </c>
      <c r="AI45" s="117"/>
      <c r="AJ45" s="117"/>
      <c r="AK45" s="106"/>
      <c r="AL45" s="107"/>
      <c r="AM45" s="107"/>
      <c r="AN45" s="107"/>
      <c r="AO45" s="108"/>
      <c r="AP45" s="106"/>
      <c r="AQ45" s="109"/>
      <c r="AR45" s="109"/>
      <c r="AS45" s="109"/>
      <c r="AT45" s="110"/>
      <c r="AU45" s="109"/>
      <c r="AV45" s="109"/>
      <c r="AW45" s="109"/>
      <c r="AX45" s="109"/>
      <c r="AY45" s="109"/>
      <c r="AZ45" s="106"/>
      <c r="BA45" s="107"/>
      <c r="BB45" s="107"/>
      <c r="BC45" s="107"/>
      <c r="BD45" s="111"/>
      <c r="BE45" s="109"/>
      <c r="BF45" s="107"/>
      <c r="BG45" s="107"/>
      <c r="BH45" s="107"/>
      <c r="BI45" s="107"/>
      <c r="BJ45" s="112"/>
      <c r="BK45" s="113">
        <f t="shared" si="1"/>
      </c>
      <c r="BL45" s="113">
        <f t="shared" si="2"/>
      </c>
      <c r="BM45" s="9"/>
    </row>
    <row r="46" spans="1:65" ht="17.25" thickTop="1">
      <c r="A46" s="123">
        <f t="shared" si="5"/>
      </c>
      <c r="B46" s="86"/>
      <c r="C46" s="79"/>
      <c r="D46" s="79"/>
      <c r="E46" s="31"/>
      <c r="F46" s="32"/>
      <c r="G46" s="32"/>
      <c r="H46" s="32"/>
      <c r="I46" s="33"/>
      <c r="J46" s="31"/>
      <c r="K46" s="37"/>
      <c r="L46" s="37"/>
      <c r="M46" s="37"/>
      <c r="N46" s="64"/>
      <c r="O46" s="37"/>
      <c r="P46" s="37"/>
      <c r="Q46" s="37"/>
      <c r="R46" s="37"/>
      <c r="S46" s="37"/>
      <c r="T46" s="31"/>
      <c r="U46" s="32"/>
      <c r="V46" s="32"/>
      <c r="W46" s="32"/>
      <c r="X46" s="65"/>
      <c r="Y46" s="37"/>
      <c r="Z46" s="32"/>
      <c r="AA46" s="32"/>
      <c r="AB46" s="32"/>
      <c r="AC46" s="32"/>
      <c r="AD46" s="40"/>
      <c r="AE46" s="41">
        <f t="shared" si="3"/>
      </c>
      <c r="AF46" s="42"/>
      <c r="AG46" s="132">
        <f t="shared" si="4"/>
      </c>
      <c r="AH46" s="63">
        <f t="shared" si="6"/>
      </c>
      <c r="AI46" s="30"/>
      <c r="AJ46" s="30"/>
      <c r="AK46" s="31"/>
      <c r="AL46" s="32"/>
      <c r="AM46" s="32"/>
      <c r="AN46" s="32"/>
      <c r="AO46" s="33"/>
      <c r="AP46" s="31"/>
      <c r="AQ46" s="37"/>
      <c r="AR46" s="37"/>
      <c r="AS46" s="37"/>
      <c r="AT46" s="64"/>
      <c r="AU46" s="37"/>
      <c r="AV46" s="37"/>
      <c r="AW46" s="37"/>
      <c r="AX46" s="37"/>
      <c r="AY46" s="37"/>
      <c r="AZ46" s="31"/>
      <c r="BA46" s="32"/>
      <c r="BB46" s="32"/>
      <c r="BC46" s="32"/>
      <c r="BD46" s="65"/>
      <c r="BE46" s="37"/>
      <c r="BF46" s="32"/>
      <c r="BG46" s="32"/>
      <c r="BH46" s="32"/>
      <c r="BI46" s="32"/>
      <c r="BJ46" s="40"/>
      <c r="BK46" s="41">
        <f t="shared" si="1"/>
      </c>
      <c r="BL46" s="41">
        <f t="shared" si="2"/>
      </c>
      <c r="BM46" s="9"/>
    </row>
    <row r="47" spans="1:65" ht="16.5">
      <c r="A47" s="119">
        <f t="shared" si="5"/>
      </c>
      <c r="B47" s="85"/>
      <c r="C47" s="80"/>
      <c r="D47" s="80"/>
      <c r="E47" s="45"/>
      <c r="F47" s="46"/>
      <c r="G47" s="46"/>
      <c r="H47" s="46"/>
      <c r="I47" s="47"/>
      <c r="J47" s="45"/>
      <c r="K47" s="48"/>
      <c r="L47" s="48"/>
      <c r="M47" s="48"/>
      <c r="N47" s="49"/>
      <c r="O47" s="48"/>
      <c r="P47" s="48"/>
      <c r="Q47" s="48"/>
      <c r="R47" s="48"/>
      <c r="S47" s="48"/>
      <c r="T47" s="45"/>
      <c r="U47" s="46"/>
      <c r="V47" s="46"/>
      <c r="W47" s="46"/>
      <c r="X47" s="50"/>
      <c r="Y47" s="48"/>
      <c r="Z47" s="46"/>
      <c r="AA47" s="46"/>
      <c r="AB47" s="46"/>
      <c r="AC47" s="46"/>
      <c r="AD47" s="51"/>
      <c r="AE47" s="52">
        <f t="shared" si="3"/>
      </c>
      <c r="AF47" s="42"/>
      <c r="AG47" s="133">
        <f t="shared" si="4"/>
      </c>
      <c r="AH47" s="29">
        <f t="shared" si="6"/>
      </c>
      <c r="AI47" s="44"/>
      <c r="AJ47" s="44"/>
      <c r="AK47" s="45"/>
      <c r="AL47" s="46"/>
      <c r="AM47" s="46"/>
      <c r="AN47" s="46"/>
      <c r="AO47" s="47"/>
      <c r="AP47" s="45"/>
      <c r="AQ47" s="48"/>
      <c r="AR47" s="48"/>
      <c r="AS47" s="48"/>
      <c r="AT47" s="49"/>
      <c r="AU47" s="48"/>
      <c r="AV47" s="48"/>
      <c r="AW47" s="48"/>
      <c r="AX47" s="48"/>
      <c r="AY47" s="48"/>
      <c r="AZ47" s="45"/>
      <c r="BA47" s="46"/>
      <c r="BB47" s="46"/>
      <c r="BC47" s="46"/>
      <c r="BD47" s="50"/>
      <c r="BE47" s="48"/>
      <c r="BF47" s="46"/>
      <c r="BG47" s="46"/>
      <c r="BH47" s="46"/>
      <c r="BI47" s="46"/>
      <c r="BJ47" s="51"/>
      <c r="BK47" s="52">
        <f t="shared" si="1"/>
      </c>
      <c r="BL47" s="52">
        <f t="shared" si="2"/>
      </c>
      <c r="BM47" s="9"/>
    </row>
    <row r="48" spans="1:65" ht="16.5">
      <c r="A48" s="119">
        <f t="shared" si="5"/>
      </c>
      <c r="B48" s="85"/>
      <c r="C48" s="80"/>
      <c r="D48" s="80"/>
      <c r="E48" s="45"/>
      <c r="F48" s="46"/>
      <c r="G48" s="46"/>
      <c r="H48" s="46"/>
      <c r="I48" s="47"/>
      <c r="J48" s="45"/>
      <c r="K48" s="48"/>
      <c r="L48" s="48"/>
      <c r="M48" s="48"/>
      <c r="N48" s="49"/>
      <c r="O48" s="48"/>
      <c r="P48" s="48"/>
      <c r="Q48" s="48"/>
      <c r="R48" s="48"/>
      <c r="S48" s="48"/>
      <c r="T48" s="45"/>
      <c r="U48" s="46"/>
      <c r="V48" s="46"/>
      <c r="W48" s="46"/>
      <c r="X48" s="50"/>
      <c r="Y48" s="48"/>
      <c r="Z48" s="46"/>
      <c r="AA48" s="46"/>
      <c r="AB48" s="46"/>
      <c r="AC48" s="46"/>
      <c r="AD48" s="51"/>
      <c r="AE48" s="52">
        <f t="shared" si="3"/>
      </c>
      <c r="AF48" s="42"/>
      <c r="AG48" s="133">
        <f t="shared" si="4"/>
      </c>
      <c r="AH48" s="29">
        <f t="shared" si="6"/>
      </c>
      <c r="AI48" s="44"/>
      <c r="AJ48" s="44"/>
      <c r="AK48" s="45"/>
      <c r="AL48" s="46"/>
      <c r="AM48" s="46"/>
      <c r="AN48" s="46"/>
      <c r="AO48" s="47"/>
      <c r="AP48" s="45"/>
      <c r="AQ48" s="48"/>
      <c r="AR48" s="48"/>
      <c r="AS48" s="48"/>
      <c r="AT48" s="49"/>
      <c r="AU48" s="48"/>
      <c r="AV48" s="48"/>
      <c r="AW48" s="48"/>
      <c r="AX48" s="48"/>
      <c r="AY48" s="48"/>
      <c r="AZ48" s="45"/>
      <c r="BA48" s="46"/>
      <c r="BB48" s="46"/>
      <c r="BC48" s="46"/>
      <c r="BD48" s="50"/>
      <c r="BE48" s="48"/>
      <c r="BF48" s="46"/>
      <c r="BG48" s="46"/>
      <c r="BH48" s="46"/>
      <c r="BI48" s="46"/>
      <c r="BJ48" s="51"/>
      <c r="BK48" s="52">
        <f t="shared" si="1"/>
      </c>
      <c r="BL48" s="52">
        <f t="shared" si="2"/>
      </c>
      <c r="BM48" s="9"/>
    </row>
    <row r="49" spans="1:65" ht="16.5">
      <c r="A49" s="119">
        <f t="shared" si="5"/>
      </c>
      <c r="B49" s="85"/>
      <c r="C49" s="80"/>
      <c r="D49" s="80"/>
      <c r="E49" s="45"/>
      <c r="F49" s="46"/>
      <c r="G49" s="46"/>
      <c r="H49" s="46"/>
      <c r="I49" s="47"/>
      <c r="J49" s="45"/>
      <c r="K49" s="48"/>
      <c r="L49" s="48"/>
      <c r="M49" s="48"/>
      <c r="N49" s="49"/>
      <c r="O49" s="48"/>
      <c r="P49" s="48"/>
      <c r="Q49" s="48"/>
      <c r="R49" s="48"/>
      <c r="S49" s="48"/>
      <c r="T49" s="45"/>
      <c r="U49" s="46"/>
      <c r="V49" s="46"/>
      <c r="W49" s="46"/>
      <c r="X49" s="50"/>
      <c r="Y49" s="48"/>
      <c r="Z49" s="46"/>
      <c r="AA49" s="46"/>
      <c r="AB49" s="46"/>
      <c r="AC49" s="46"/>
      <c r="AD49" s="51"/>
      <c r="AE49" s="52">
        <f t="shared" si="3"/>
      </c>
      <c r="AF49" s="42"/>
      <c r="AG49" s="133">
        <f t="shared" si="4"/>
      </c>
      <c r="AH49" s="29">
        <f t="shared" si="6"/>
      </c>
      <c r="AI49" s="44"/>
      <c r="AJ49" s="44"/>
      <c r="AK49" s="45"/>
      <c r="AL49" s="46"/>
      <c r="AM49" s="46"/>
      <c r="AN49" s="46"/>
      <c r="AO49" s="47"/>
      <c r="AP49" s="45"/>
      <c r="AQ49" s="48"/>
      <c r="AR49" s="48"/>
      <c r="AS49" s="48"/>
      <c r="AT49" s="49"/>
      <c r="AU49" s="48"/>
      <c r="AV49" s="48"/>
      <c r="AW49" s="48"/>
      <c r="AX49" s="48"/>
      <c r="AY49" s="48"/>
      <c r="AZ49" s="45"/>
      <c r="BA49" s="46"/>
      <c r="BB49" s="46"/>
      <c r="BC49" s="46"/>
      <c r="BD49" s="50"/>
      <c r="BE49" s="48"/>
      <c r="BF49" s="46"/>
      <c r="BG49" s="46"/>
      <c r="BH49" s="46"/>
      <c r="BI49" s="46"/>
      <c r="BJ49" s="51"/>
      <c r="BK49" s="52">
        <f t="shared" si="1"/>
      </c>
      <c r="BL49" s="52">
        <f t="shared" si="2"/>
      </c>
      <c r="BM49" s="9"/>
    </row>
    <row r="50" spans="1:65" ht="17.25" thickBot="1">
      <c r="A50" s="124">
        <f t="shared" si="5"/>
      </c>
      <c r="B50" s="93"/>
      <c r="C50" s="82"/>
      <c r="D50" s="82"/>
      <c r="E50" s="69"/>
      <c r="F50" s="70"/>
      <c r="G50" s="70"/>
      <c r="H50" s="70"/>
      <c r="I50" s="71"/>
      <c r="J50" s="69"/>
      <c r="K50" s="72"/>
      <c r="L50" s="72"/>
      <c r="M50" s="72"/>
      <c r="N50" s="73"/>
      <c r="O50" s="72"/>
      <c r="P50" s="72"/>
      <c r="Q50" s="72"/>
      <c r="R50" s="72"/>
      <c r="S50" s="72"/>
      <c r="T50" s="69"/>
      <c r="U50" s="70"/>
      <c r="V50" s="70"/>
      <c r="W50" s="70"/>
      <c r="X50" s="74"/>
      <c r="Y50" s="72"/>
      <c r="Z50" s="70"/>
      <c r="AA50" s="70"/>
      <c r="AB50" s="70"/>
      <c r="AC50" s="70"/>
      <c r="AD50" s="75"/>
      <c r="AE50" s="76">
        <f t="shared" si="3"/>
      </c>
      <c r="AF50" s="42"/>
      <c r="AG50" s="137">
        <f t="shared" si="4"/>
      </c>
      <c r="AH50" s="67">
        <f t="shared" si="6"/>
      </c>
      <c r="AI50" s="68"/>
      <c r="AJ50" s="68"/>
      <c r="AK50" s="69"/>
      <c r="AL50" s="70"/>
      <c r="AM50" s="70"/>
      <c r="AN50" s="70"/>
      <c r="AO50" s="71"/>
      <c r="AP50" s="69"/>
      <c r="AQ50" s="72"/>
      <c r="AR50" s="72"/>
      <c r="AS50" s="72"/>
      <c r="AT50" s="73"/>
      <c r="AU50" s="72"/>
      <c r="AV50" s="72"/>
      <c r="AW50" s="72"/>
      <c r="AX50" s="72"/>
      <c r="AY50" s="72"/>
      <c r="AZ50" s="69"/>
      <c r="BA50" s="70"/>
      <c r="BB50" s="70"/>
      <c r="BC50" s="70"/>
      <c r="BD50" s="74"/>
      <c r="BE50" s="72"/>
      <c r="BF50" s="70"/>
      <c r="BG50" s="70"/>
      <c r="BH50" s="70"/>
      <c r="BI50" s="70"/>
      <c r="BJ50" s="75"/>
      <c r="BK50" s="76">
        <f t="shared" si="1"/>
      </c>
      <c r="BL50" s="76">
        <f t="shared" si="2"/>
      </c>
      <c r="BM50" s="9"/>
    </row>
  </sheetData>
  <sheetProtection password="EA53" sheet="1" objects="1" scenarios="1"/>
  <protectedRanges>
    <protectedRange sqref="E6:AD50" name="Range1_1"/>
    <protectedRange sqref="BJ6:BJ37" name="Range1_2"/>
    <protectedRange sqref="AK6:BI50 BJ38:BJ50" name="Range2_3"/>
  </protectedRanges>
  <mergeCells count="32">
    <mergeCell ref="AP4:AT4"/>
    <mergeCell ref="AU4:AY4"/>
    <mergeCell ref="AZ4:BD4"/>
    <mergeCell ref="BE4:BI4"/>
    <mergeCell ref="BK4:BK5"/>
    <mergeCell ref="BL4:BL5"/>
    <mergeCell ref="AZ3:BI3"/>
    <mergeCell ref="BJ3:BJ5"/>
    <mergeCell ref="E4:I4"/>
    <mergeCell ref="J4:N4"/>
    <mergeCell ref="O4:S4"/>
    <mergeCell ref="T4:X4"/>
    <mergeCell ref="Y4:AC4"/>
    <mergeCell ref="AE4:AE5"/>
    <mergeCell ref="AF4:AF5"/>
    <mergeCell ref="AK4:AO4"/>
    <mergeCell ref="A2:D2"/>
    <mergeCell ref="E2:AE2"/>
    <mergeCell ref="AG2:AJ2"/>
    <mergeCell ref="AK2:BK2"/>
    <mergeCell ref="C3:D3"/>
    <mergeCell ref="E3:S3"/>
    <mergeCell ref="T3:AC3"/>
    <mergeCell ref="AD3:AD5"/>
    <mergeCell ref="AI3:AJ3"/>
    <mergeCell ref="AK3:AY3"/>
    <mergeCell ref="E1:U1"/>
    <mergeCell ref="V1:AC1"/>
    <mergeCell ref="AD1:AE1"/>
    <mergeCell ref="AK1:BA1"/>
    <mergeCell ref="BB1:BI1"/>
    <mergeCell ref="BJ1:BK1"/>
  </mergeCells>
  <hyperlinks>
    <hyperlink ref="BJ1" location="'Trang bia'!A1" display="Bìa"/>
    <hyperlink ref="BJ1:BK1" location="bia!A1" display="Ra trang bìa"/>
    <hyperlink ref="AD1" location="'Trang bia'!A1" display="Bìa"/>
    <hyperlink ref="AD1:AE1" location="bia!A1" display="Ra trang bìa"/>
  </hyperlinks>
  <printOptions/>
  <pageMargins left="0.7" right="0.7" top="0.75" bottom="0.75" header="0.3" footer="0.3"/>
  <pageSetup horizontalDpi="600" verticalDpi="600" orientation="portrait" paperSize="9" scale="70" r:id="rId1"/>
  <colBreaks count="1" manualBreakCount="1">
    <brk id="3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M50"/>
  <sheetViews>
    <sheetView showGridLines="0" zoomScalePageLayoutView="0" workbookViewId="0" topLeftCell="A1">
      <selection activeCell="AK6" sqref="AK6:BJ6"/>
    </sheetView>
  </sheetViews>
  <sheetFormatPr defaultColWidth="8.88671875" defaultRowHeight="16.5"/>
  <cols>
    <col min="1" max="1" width="3.3359375" style="78" customWidth="1"/>
    <col min="2" max="2" width="18.4453125" style="78" customWidth="1"/>
    <col min="3" max="4" width="0" style="78" hidden="1" customWidth="1"/>
    <col min="5" max="29" width="2.88671875" style="78" customWidth="1"/>
    <col min="30" max="30" width="5.3359375" style="78" customWidth="1"/>
    <col min="31" max="31" width="5.10546875" style="78" customWidth="1"/>
    <col min="32" max="32" width="1.66796875" style="78" customWidth="1"/>
    <col min="33" max="33" width="3.4453125" style="78" customWidth="1"/>
    <col min="34" max="34" width="18.4453125" style="78" customWidth="1"/>
    <col min="35" max="36" width="0" style="78" hidden="1" customWidth="1"/>
    <col min="37" max="61" width="2.77734375" style="78" customWidth="1"/>
    <col min="62" max="62" width="4.77734375" style="78" customWidth="1"/>
    <col min="63" max="63" width="5.5546875" style="78" customWidth="1"/>
    <col min="64" max="64" width="5.21484375" style="78" customWidth="1"/>
    <col min="65" max="65" width="2.99609375" style="78" customWidth="1"/>
    <col min="66" max="16384" width="8.88671875" style="78" customWidth="1"/>
  </cols>
  <sheetData>
    <row r="1" spans="1:65" ht="18" thickBot="1">
      <c r="A1" s="1" t="s">
        <v>0</v>
      </c>
      <c r="B1" s="2"/>
      <c r="C1" s="2"/>
      <c r="D1" s="3"/>
      <c r="E1" s="138" t="s">
        <v>1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40" t="s">
        <v>175</v>
      </c>
      <c r="W1" s="140"/>
      <c r="X1" s="140"/>
      <c r="Y1" s="140"/>
      <c r="Z1" s="140"/>
      <c r="AA1" s="140"/>
      <c r="AB1" s="140"/>
      <c r="AC1" s="140"/>
      <c r="AD1" s="141" t="s">
        <v>2</v>
      </c>
      <c r="AE1" s="141"/>
      <c r="AF1" s="4"/>
      <c r="AG1" s="5" t="s">
        <v>0</v>
      </c>
      <c r="AH1" s="6"/>
      <c r="AI1" s="6"/>
      <c r="AJ1" s="7"/>
      <c r="AK1" s="138" t="s">
        <v>1</v>
      </c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42" t="str">
        <f>V1</f>
        <v>ABCDE</v>
      </c>
      <c r="BC1" s="142"/>
      <c r="BD1" s="142"/>
      <c r="BE1" s="142"/>
      <c r="BF1" s="142"/>
      <c r="BG1" s="142"/>
      <c r="BH1" s="142"/>
      <c r="BI1" s="142"/>
      <c r="BJ1" s="141" t="s">
        <v>2</v>
      </c>
      <c r="BK1" s="141"/>
      <c r="BL1" s="8"/>
      <c r="BM1" s="9"/>
    </row>
    <row r="2" spans="1:65" ht="17.25" thickBot="1">
      <c r="A2" s="143" t="s">
        <v>174</v>
      </c>
      <c r="B2" s="144"/>
      <c r="C2" s="144"/>
      <c r="D2" s="145"/>
      <c r="E2" s="146" t="s">
        <v>3</v>
      </c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8"/>
      <c r="AF2" s="13"/>
      <c r="AG2" s="149" t="str">
        <f>A2</f>
        <v>Năm học 2018 - 2019</v>
      </c>
      <c r="AH2" s="150"/>
      <c r="AI2" s="150"/>
      <c r="AJ2" s="151"/>
      <c r="AK2" s="146" t="s">
        <v>4</v>
      </c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8"/>
      <c r="BL2" s="14" t="s">
        <v>5</v>
      </c>
      <c r="BM2" s="9"/>
    </row>
    <row r="3" spans="1:65" ht="17.25" thickBot="1">
      <c r="A3" s="15" t="s">
        <v>6</v>
      </c>
      <c r="B3" s="83" t="s">
        <v>190</v>
      </c>
      <c r="C3" s="152" t="s">
        <v>7</v>
      </c>
      <c r="D3" s="153"/>
      <c r="E3" s="147" t="s">
        <v>8</v>
      </c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5"/>
      <c r="T3" s="146" t="s">
        <v>9</v>
      </c>
      <c r="U3" s="154"/>
      <c r="V3" s="154"/>
      <c r="W3" s="154"/>
      <c r="X3" s="154"/>
      <c r="Y3" s="154"/>
      <c r="Z3" s="154"/>
      <c r="AA3" s="154"/>
      <c r="AB3" s="154"/>
      <c r="AC3" s="155"/>
      <c r="AD3" s="156" t="s">
        <v>10</v>
      </c>
      <c r="AE3" s="16" t="s">
        <v>11</v>
      </c>
      <c r="AF3" s="17"/>
      <c r="AG3" s="18" t="s">
        <v>6</v>
      </c>
      <c r="AH3" s="77" t="str">
        <f>B3</f>
        <v>7A</v>
      </c>
      <c r="AI3" s="159" t="s">
        <v>7</v>
      </c>
      <c r="AJ3" s="160"/>
      <c r="AK3" s="161" t="s">
        <v>8</v>
      </c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3"/>
      <c r="AZ3" s="161" t="s">
        <v>9</v>
      </c>
      <c r="BA3" s="162"/>
      <c r="BB3" s="162"/>
      <c r="BC3" s="162"/>
      <c r="BD3" s="162"/>
      <c r="BE3" s="162"/>
      <c r="BF3" s="162"/>
      <c r="BG3" s="162"/>
      <c r="BH3" s="162"/>
      <c r="BI3" s="163"/>
      <c r="BJ3" s="164" t="s">
        <v>10</v>
      </c>
      <c r="BK3" s="19" t="s">
        <v>11</v>
      </c>
      <c r="BL3" s="20" t="s">
        <v>12</v>
      </c>
      <c r="BM3" s="9"/>
    </row>
    <row r="4" spans="1:65" ht="18" thickBot="1">
      <c r="A4" s="21" t="s">
        <v>13</v>
      </c>
      <c r="B4" s="84" t="s">
        <v>176</v>
      </c>
      <c r="C4" s="22"/>
      <c r="D4" s="23"/>
      <c r="E4" s="147" t="s">
        <v>14</v>
      </c>
      <c r="F4" s="154"/>
      <c r="G4" s="154"/>
      <c r="H4" s="154"/>
      <c r="I4" s="155"/>
      <c r="J4" s="146" t="s">
        <v>15</v>
      </c>
      <c r="K4" s="154"/>
      <c r="L4" s="154"/>
      <c r="M4" s="154"/>
      <c r="N4" s="155"/>
      <c r="O4" s="146" t="s">
        <v>16</v>
      </c>
      <c r="P4" s="154"/>
      <c r="Q4" s="154"/>
      <c r="R4" s="154"/>
      <c r="S4" s="155"/>
      <c r="T4" s="146" t="s">
        <v>15</v>
      </c>
      <c r="U4" s="154"/>
      <c r="V4" s="154"/>
      <c r="W4" s="154"/>
      <c r="X4" s="155"/>
      <c r="Y4" s="146" t="s">
        <v>16</v>
      </c>
      <c r="Z4" s="154"/>
      <c r="AA4" s="154"/>
      <c r="AB4" s="154"/>
      <c r="AC4" s="155"/>
      <c r="AD4" s="157"/>
      <c r="AE4" s="164" t="s">
        <v>17</v>
      </c>
      <c r="AF4" s="165"/>
      <c r="AG4" s="21" t="s">
        <v>13</v>
      </c>
      <c r="AH4" s="84" t="s">
        <v>176</v>
      </c>
      <c r="AI4" s="13"/>
      <c r="AJ4" s="13"/>
      <c r="AK4" s="146" t="s">
        <v>14</v>
      </c>
      <c r="AL4" s="154"/>
      <c r="AM4" s="154"/>
      <c r="AN4" s="154"/>
      <c r="AO4" s="155"/>
      <c r="AP4" s="146" t="s">
        <v>15</v>
      </c>
      <c r="AQ4" s="154"/>
      <c r="AR4" s="154"/>
      <c r="AS4" s="154"/>
      <c r="AT4" s="155"/>
      <c r="AU4" s="146" t="s">
        <v>16</v>
      </c>
      <c r="AV4" s="154"/>
      <c r="AW4" s="154"/>
      <c r="AX4" s="154"/>
      <c r="AY4" s="155"/>
      <c r="AZ4" s="146" t="s">
        <v>15</v>
      </c>
      <c r="BA4" s="154"/>
      <c r="BB4" s="154"/>
      <c r="BC4" s="154"/>
      <c r="BD4" s="155"/>
      <c r="BE4" s="146" t="s">
        <v>16</v>
      </c>
      <c r="BF4" s="154"/>
      <c r="BG4" s="154"/>
      <c r="BH4" s="154"/>
      <c r="BI4" s="155"/>
      <c r="BJ4" s="157"/>
      <c r="BK4" s="164" t="s">
        <v>18</v>
      </c>
      <c r="BL4" s="167" t="s">
        <v>19</v>
      </c>
      <c r="BM4" s="9"/>
    </row>
    <row r="5" spans="1:65" ht="17.25" thickBot="1">
      <c r="A5" s="24" t="s">
        <v>20</v>
      </c>
      <c r="B5" s="25" t="s">
        <v>21</v>
      </c>
      <c r="C5" s="26" t="s">
        <v>22</v>
      </c>
      <c r="D5" s="27" t="s">
        <v>23</v>
      </c>
      <c r="E5" s="10">
        <v>1</v>
      </c>
      <c r="F5" s="11">
        <v>2</v>
      </c>
      <c r="G5" s="11">
        <v>3</v>
      </c>
      <c r="H5" s="11">
        <v>4</v>
      </c>
      <c r="I5" s="12">
        <v>5</v>
      </c>
      <c r="J5" s="10">
        <v>1</v>
      </c>
      <c r="K5" s="11">
        <v>2</v>
      </c>
      <c r="L5" s="11">
        <v>3</v>
      </c>
      <c r="M5" s="11">
        <v>4</v>
      </c>
      <c r="N5" s="12">
        <v>5</v>
      </c>
      <c r="O5" s="10">
        <v>1</v>
      </c>
      <c r="P5" s="11">
        <v>2</v>
      </c>
      <c r="Q5" s="11">
        <v>3</v>
      </c>
      <c r="R5" s="11">
        <v>4</v>
      </c>
      <c r="S5" s="12">
        <v>5</v>
      </c>
      <c r="T5" s="10">
        <v>1</v>
      </c>
      <c r="U5" s="11">
        <v>2</v>
      </c>
      <c r="V5" s="11">
        <v>3</v>
      </c>
      <c r="W5" s="11">
        <v>4</v>
      </c>
      <c r="X5" s="12">
        <v>5</v>
      </c>
      <c r="Y5" s="10">
        <v>1</v>
      </c>
      <c r="Z5" s="11">
        <v>2</v>
      </c>
      <c r="AA5" s="11">
        <v>3</v>
      </c>
      <c r="AB5" s="11">
        <v>4</v>
      </c>
      <c r="AC5" s="12">
        <v>5</v>
      </c>
      <c r="AD5" s="158"/>
      <c r="AE5" s="158"/>
      <c r="AF5" s="166"/>
      <c r="AG5" s="28" t="s">
        <v>20</v>
      </c>
      <c r="AH5" s="28" t="s">
        <v>21</v>
      </c>
      <c r="AI5" s="26" t="s">
        <v>22</v>
      </c>
      <c r="AJ5" s="27" t="s">
        <v>23</v>
      </c>
      <c r="AK5" s="10">
        <v>1</v>
      </c>
      <c r="AL5" s="11">
        <v>2</v>
      </c>
      <c r="AM5" s="11">
        <v>3</v>
      </c>
      <c r="AN5" s="11">
        <v>4</v>
      </c>
      <c r="AO5" s="12">
        <v>5</v>
      </c>
      <c r="AP5" s="10">
        <v>1</v>
      </c>
      <c r="AQ5" s="11">
        <v>2</v>
      </c>
      <c r="AR5" s="11">
        <v>3</v>
      </c>
      <c r="AS5" s="11">
        <v>4</v>
      </c>
      <c r="AT5" s="12">
        <v>5</v>
      </c>
      <c r="AU5" s="10">
        <v>1</v>
      </c>
      <c r="AV5" s="11">
        <v>2</v>
      </c>
      <c r="AW5" s="11">
        <v>3</v>
      </c>
      <c r="AX5" s="11">
        <v>4</v>
      </c>
      <c r="AY5" s="12">
        <v>5</v>
      </c>
      <c r="AZ5" s="10">
        <v>1</v>
      </c>
      <c r="BA5" s="11">
        <v>2</v>
      </c>
      <c r="BB5" s="11">
        <v>3</v>
      </c>
      <c r="BC5" s="11">
        <v>4</v>
      </c>
      <c r="BD5" s="12">
        <v>5</v>
      </c>
      <c r="BE5" s="10">
        <v>1</v>
      </c>
      <c r="BF5" s="11">
        <v>2</v>
      </c>
      <c r="BG5" s="11">
        <v>3</v>
      </c>
      <c r="BH5" s="11">
        <v>4</v>
      </c>
      <c r="BI5" s="12">
        <v>5</v>
      </c>
      <c r="BJ5" s="158"/>
      <c r="BK5" s="158"/>
      <c r="BL5" s="168"/>
      <c r="BM5" s="9"/>
    </row>
    <row r="6" spans="1:65" ht="16.5">
      <c r="A6" s="125">
        <f>IF(B6="","",1)</f>
        <v>1</v>
      </c>
      <c r="B6" s="88" t="s">
        <v>26</v>
      </c>
      <c r="C6" s="89"/>
      <c r="D6" s="89"/>
      <c r="E6" s="34">
        <v>8</v>
      </c>
      <c r="F6" s="38">
        <v>5</v>
      </c>
      <c r="G6" s="38">
        <v>6</v>
      </c>
      <c r="H6" s="38"/>
      <c r="I6" s="90"/>
      <c r="J6" s="34">
        <v>7</v>
      </c>
      <c r="K6" s="35">
        <v>4</v>
      </c>
      <c r="L6" s="35"/>
      <c r="M6" s="35"/>
      <c r="N6" s="36"/>
      <c r="O6" s="35">
        <v>5</v>
      </c>
      <c r="P6" s="35">
        <v>6</v>
      </c>
      <c r="Q6" s="35"/>
      <c r="R6" s="35"/>
      <c r="S6" s="35"/>
      <c r="T6" s="34">
        <v>9</v>
      </c>
      <c r="U6" s="38">
        <v>4</v>
      </c>
      <c r="V6" s="38">
        <v>5</v>
      </c>
      <c r="W6" s="38"/>
      <c r="X6" s="39"/>
      <c r="Y6" s="35">
        <v>6</v>
      </c>
      <c r="Z6" s="38">
        <v>8</v>
      </c>
      <c r="AA6" s="38"/>
      <c r="AB6" s="38"/>
      <c r="AC6" s="38"/>
      <c r="AD6" s="91">
        <v>7</v>
      </c>
      <c r="AE6" s="92">
        <f>IF(COUNT(AD6)=0,"",ROUND((SUM(E6:S6)+SUM(T6:AC6)*2+AD6*3)/(COUNT(E6:S6)+(COUNT(T6:AC6)*2+COUNT(AD6)*3)),1))</f>
        <v>6.3</v>
      </c>
      <c r="AF6" s="42"/>
      <c r="AG6" s="132">
        <f>A6</f>
        <v>1</v>
      </c>
      <c r="AH6" s="29" t="str">
        <f aca="true" t="shared" si="0" ref="AH6:AH35">IF(B6="","",B6)</f>
        <v>Phạm Hoàng Anh</v>
      </c>
      <c r="AI6" s="30"/>
      <c r="AJ6" s="30"/>
      <c r="AK6" s="31">
        <v>7</v>
      </c>
      <c r="AL6" s="32">
        <v>8</v>
      </c>
      <c r="AM6" s="32">
        <v>9</v>
      </c>
      <c r="AN6" s="32"/>
      <c r="AO6" s="33"/>
      <c r="AP6" s="34"/>
      <c r="AQ6" s="35">
        <v>5</v>
      </c>
      <c r="AR6" s="35">
        <v>6</v>
      </c>
      <c r="AS6" s="35">
        <v>7</v>
      </c>
      <c r="AT6" s="36"/>
      <c r="AU6" s="37"/>
      <c r="AV6" s="37">
        <v>5</v>
      </c>
      <c r="AW6" s="37">
        <v>5</v>
      </c>
      <c r="AX6" s="37">
        <v>7</v>
      </c>
      <c r="AY6" s="37"/>
      <c r="AZ6" s="34">
        <v>8</v>
      </c>
      <c r="BA6" s="38">
        <v>9</v>
      </c>
      <c r="BB6" s="38">
        <v>4</v>
      </c>
      <c r="BC6" s="38"/>
      <c r="BD6" s="39"/>
      <c r="BE6" s="37">
        <v>5</v>
      </c>
      <c r="BF6" s="32">
        <v>4</v>
      </c>
      <c r="BG6" s="32">
        <v>7</v>
      </c>
      <c r="BH6" s="32"/>
      <c r="BI6" s="32"/>
      <c r="BJ6" s="40">
        <v>9</v>
      </c>
      <c r="BK6" s="41">
        <f aca="true" t="shared" si="1" ref="BK6:BK50">IF(COUNT(BJ6)=0,"",ROUND((SUM(AK6:AY6)+SUM(AZ6:BI6)*2+BJ6*3)/(COUNT(AK6:AY6)+(COUNT(AZ6:BI6)*2+COUNT(BJ6)*3)),1))</f>
        <v>6.7</v>
      </c>
      <c r="BL6" s="41">
        <f aca="true" t="shared" si="2" ref="BL6:BL50">IF(OR(AE6="",BK6=""),"",ROUND(($AE6+$BK6*2)/3,1))</f>
        <v>6.6</v>
      </c>
      <c r="BM6" s="43"/>
    </row>
    <row r="7" spans="1:65" ht="16.5">
      <c r="A7" s="126">
        <f>IF(B7="","",A6+1)</f>
        <v>2</v>
      </c>
      <c r="B7" s="85" t="s">
        <v>27</v>
      </c>
      <c r="C7" s="80"/>
      <c r="D7" s="80"/>
      <c r="E7" s="45"/>
      <c r="F7" s="46"/>
      <c r="G7" s="46"/>
      <c r="H7" s="46"/>
      <c r="I7" s="47"/>
      <c r="J7" s="45"/>
      <c r="K7" s="48"/>
      <c r="L7" s="48"/>
      <c r="M7" s="48"/>
      <c r="N7" s="49"/>
      <c r="O7" s="48"/>
      <c r="P7" s="48"/>
      <c r="Q7" s="48"/>
      <c r="R7" s="48"/>
      <c r="S7" s="48"/>
      <c r="T7" s="45"/>
      <c r="U7" s="46"/>
      <c r="V7" s="46"/>
      <c r="W7" s="46"/>
      <c r="X7" s="50"/>
      <c r="Y7" s="48"/>
      <c r="Z7" s="46"/>
      <c r="AA7" s="46"/>
      <c r="AB7" s="46"/>
      <c r="AC7" s="46"/>
      <c r="AD7" s="51"/>
      <c r="AE7" s="52">
        <f aca="true" t="shared" si="3" ref="AE7:AE50">IF(COUNT(AD7)=0,"",ROUND((SUM(E7:S7)+SUM(T7:AC7)*2+AD7*3)/(COUNT(E7:S7)+(COUNT(T7:AC7)*2+COUNT(AD7)*3)),1))</f>
      </c>
      <c r="AF7" s="42"/>
      <c r="AG7" s="133">
        <f aca="true" t="shared" si="4" ref="AG7:AG50">A7</f>
        <v>2</v>
      </c>
      <c r="AH7" s="29" t="str">
        <f t="shared" si="0"/>
        <v>Tô Thị Lan Anh</v>
      </c>
      <c r="AI7" s="44"/>
      <c r="AJ7" s="44"/>
      <c r="AK7" s="45"/>
      <c r="AL7" s="46"/>
      <c r="AM7" s="46"/>
      <c r="AN7" s="46"/>
      <c r="AO7" s="47"/>
      <c r="AP7" s="45"/>
      <c r="AQ7" s="48"/>
      <c r="AR7" s="48"/>
      <c r="AS7" s="48"/>
      <c r="AT7" s="49"/>
      <c r="AU7" s="48"/>
      <c r="AV7" s="48"/>
      <c r="AW7" s="48"/>
      <c r="AX7" s="48"/>
      <c r="AY7" s="48"/>
      <c r="AZ7" s="45"/>
      <c r="BA7" s="46"/>
      <c r="BB7" s="46"/>
      <c r="BC7" s="46"/>
      <c r="BD7" s="50"/>
      <c r="BE7" s="48"/>
      <c r="BF7" s="46"/>
      <c r="BG7" s="46"/>
      <c r="BH7" s="46"/>
      <c r="BI7" s="46"/>
      <c r="BJ7" s="51"/>
      <c r="BK7" s="52">
        <f t="shared" si="1"/>
      </c>
      <c r="BL7" s="52">
        <f t="shared" si="2"/>
      </c>
      <c r="BM7" s="43"/>
    </row>
    <row r="8" spans="1:65" ht="16.5">
      <c r="A8" s="126">
        <f aca="true" t="shared" si="5" ref="A8:A50">IF(B8="","",A7+1)</f>
        <v>3</v>
      </c>
      <c r="B8" s="85" t="s">
        <v>28</v>
      </c>
      <c r="C8" s="80"/>
      <c r="D8" s="80"/>
      <c r="E8" s="45"/>
      <c r="F8" s="46"/>
      <c r="G8" s="46"/>
      <c r="H8" s="46"/>
      <c r="I8" s="47"/>
      <c r="J8" s="45"/>
      <c r="K8" s="48"/>
      <c r="L8" s="48"/>
      <c r="M8" s="48"/>
      <c r="N8" s="49"/>
      <c r="O8" s="48"/>
      <c r="P8" s="48"/>
      <c r="Q8" s="48"/>
      <c r="R8" s="48"/>
      <c r="S8" s="48"/>
      <c r="T8" s="45"/>
      <c r="U8" s="46"/>
      <c r="V8" s="46"/>
      <c r="W8" s="46"/>
      <c r="X8" s="50"/>
      <c r="Y8" s="48"/>
      <c r="Z8" s="46"/>
      <c r="AA8" s="46"/>
      <c r="AB8" s="46"/>
      <c r="AC8" s="46"/>
      <c r="AD8" s="51"/>
      <c r="AE8" s="52">
        <f t="shared" si="3"/>
      </c>
      <c r="AF8" s="42"/>
      <c r="AG8" s="133">
        <f t="shared" si="4"/>
        <v>3</v>
      </c>
      <c r="AH8" s="29" t="str">
        <f t="shared" si="0"/>
        <v>Nguyễn Thị Quỳnh Anh</v>
      </c>
      <c r="AI8" s="44"/>
      <c r="AJ8" s="44"/>
      <c r="AK8" s="45"/>
      <c r="AL8" s="46"/>
      <c r="AM8" s="46"/>
      <c r="AN8" s="46"/>
      <c r="AO8" s="47"/>
      <c r="AP8" s="45"/>
      <c r="AQ8" s="48"/>
      <c r="AR8" s="48"/>
      <c r="AS8" s="48"/>
      <c r="AT8" s="49"/>
      <c r="AU8" s="48"/>
      <c r="AV8" s="48"/>
      <c r="AW8" s="48"/>
      <c r="AX8" s="48"/>
      <c r="AY8" s="48"/>
      <c r="AZ8" s="45"/>
      <c r="BA8" s="46"/>
      <c r="BB8" s="46"/>
      <c r="BC8" s="46"/>
      <c r="BD8" s="50"/>
      <c r="BE8" s="48"/>
      <c r="BF8" s="46"/>
      <c r="BG8" s="46"/>
      <c r="BH8" s="46"/>
      <c r="BI8" s="46"/>
      <c r="BJ8" s="51"/>
      <c r="BK8" s="52">
        <f t="shared" si="1"/>
      </c>
      <c r="BL8" s="52">
        <f t="shared" si="2"/>
      </c>
      <c r="BM8" s="53"/>
    </row>
    <row r="9" spans="1:65" ht="16.5">
      <c r="A9" s="126">
        <f t="shared" si="5"/>
        <v>4</v>
      </c>
      <c r="B9" s="85" t="s">
        <v>30</v>
      </c>
      <c r="C9" s="80"/>
      <c r="D9" s="80"/>
      <c r="E9" s="45"/>
      <c r="F9" s="46"/>
      <c r="G9" s="46"/>
      <c r="H9" s="46"/>
      <c r="I9" s="47"/>
      <c r="J9" s="45"/>
      <c r="K9" s="48"/>
      <c r="L9" s="48"/>
      <c r="M9" s="48"/>
      <c r="N9" s="49"/>
      <c r="O9" s="48"/>
      <c r="P9" s="48"/>
      <c r="Q9" s="48"/>
      <c r="R9" s="48"/>
      <c r="S9" s="48"/>
      <c r="T9" s="45"/>
      <c r="U9" s="46"/>
      <c r="V9" s="46"/>
      <c r="W9" s="46"/>
      <c r="X9" s="50"/>
      <c r="Y9" s="48"/>
      <c r="Z9" s="46"/>
      <c r="AA9" s="46"/>
      <c r="AB9" s="46"/>
      <c r="AC9" s="46"/>
      <c r="AD9" s="51"/>
      <c r="AE9" s="52">
        <f t="shared" si="3"/>
      </c>
      <c r="AF9" s="42"/>
      <c r="AG9" s="133">
        <f t="shared" si="4"/>
        <v>4</v>
      </c>
      <c r="AH9" s="29" t="str">
        <f t="shared" si="0"/>
        <v>Phan Tuấn Anh</v>
      </c>
      <c r="AI9" s="44"/>
      <c r="AJ9" s="44"/>
      <c r="AK9" s="45"/>
      <c r="AL9" s="46"/>
      <c r="AM9" s="46"/>
      <c r="AN9" s="46"/>
      <c r="AO9" s="47"/>
      <c r="AP9" s="45"/>
      <c r="AQ9" s="48"/>
      <c r="AR9" s="48"/>
      <c r="AS9" s="48"/>
      <c r="AT9" s="49"/>
      <c r="AU9" s="48"/>
      <c r="AV9" s="48"/>
      <c r="AW9" s="48"/>
      <c r="AX9" s="48"/>
      <c r="AY9" s="48"/>
      <c r="AZ9" s="45"/>
      <c r="BA9" s="46"/>
      <c r="BB9" s="46"/>
      <c r="BC9" s="46"/>
      <c r="BD9" s="50"/>
      <c r="BE9" s="48"/>
      <c r="BF9" s="46"/>
      <c r="BG9" s="46"/>
      <c r="BH9" s="46"/>
      <c r="BI9" s="46"/>
      <c r="BJ9" s="51"/>
      <c r="BK9" s="52">
        <f t="shared" si="1"/>
      </c>
      <c r="BL9" s="52">
        <f t="shared" si="2"/>
      </c>
      <c r="BM9" s="9"/>
    </row>
    <row r="10" spans="1:65" ht="17.25" thickBot="1">
      <c r="A10" s="127">
        <f t="shared" si="5"/>
        <v>5</v>
      </c>
      <c r="B10" s="87" t="s">
        <v>31</v>
      </c>
      <c r="C10" s="81"/>
      <c r="D10" s="81"/>
      <c r="E10" s="55"/>
      <c r="F10" s="56"/>
      <c r="G10" s="56"/>
      <c r="H10" s="56"/>
      <c r="I10" s="57"/>
      <c r="J10" s="55"/>
      <c r="K10" s="58"/>
      <c r="L10" s="58"/>
      <c r="M10" s="58"/>
      <c r="N10" s="59"/>
      <c r="O10" s="58"/>
      <c r="P10" s="58"/>
      <c r="Q10" s="58"/>
      <c r="R10" s="58"/>
      <c r="S10" s="58"/>
      <c r="T10" s="55"/>
      <c r="U10" s="56"/>
      <c r="V10" s="56"/>
      <c r="W10" s="56"/>
      <c r="X10" s="60"/>
      <c r="Y10" s="58"/>
      <c r="Z10" s="56"/>
      <c r="AA10" s="56"/>
      <c r="AB10" s="56"/>
      <c r="AC10" s="56"/>
      <c r="AD10" s="61"/>
      <c r="AE10" s="62">
        <f t="shared" si="3"/>
      </c>
      <c r="AF10" s="42"/>
      <c r="AG10" s="134">
        <f t="shared" si="4"/>
        <v>5</v>
      </c>
      <c r="AH10" s="66" t="str">
        <f t="shared" si="0"/>
        <v>Nguyễn Văn Tuấn Anh</v>
      </c>
      <c r="AI10" s="54"/>
      <c r="AJ10" s="54"/>
      <c r="AK10" s="55"/>
      <c r="AL10" s="56"/>
      <c r="AM10" s="56"/>
      <c r="AN10" s="56"/>
      <c r="AO10" s="57"/>
      <c r="AP10" s="55"/>
      <c r="AQ10" s="58"/>
      <c r="AR10" s="58"/>
      <c r="AS10" s="58"/>
      <c r="AT10" s="59"/>
      <c r="AU10" s="58"/>
      <c r="AV10" s="58"/>
      <c r="AW10" s="58"/>
      <c r="AX10" s="58"/>
      <c r="AY10" s="58"/>
      <c r="AZ10" s="55"/>
      <c r="BA10" s="56"/>
      <c r="BB10" s="56"/>
      <c r="BC10" s="56"/>
      <c r="BD10" s="60"/>
      <c r="BE10" s="58"/>
      <c r="BF10" s="56"/>
      <c r="BG10" s="56"/>
      <c r="BH10" s="56"/>
      <c r="BI10" s="56"/>
      <c r="BJ10" s="61"/>
      <c r="BK10" s="62">
        <f t="shared" si="1"/>
      </c>
      <c r="BL10" s="62">
        <f t="shared" si="2"/>
      </c>
      <c r="BM10" s="9"/>
    </row>
    <row r="11" spans="1:65" ht="17.25" thickTop="1">
      <c r="A11" s="128">
        <f t="shared" si="5"/>
        <v>6</v>
      </c>
      <c r="B11" s="94" t="s">
        <v>32</v>
      </c>
      <c r="C11" s="95"/>
      <c r="D11" s="95"/>
      <c r="E11" s="96"/>
      <c r="F11" s="97"/>
      <c r="G11" s="97"/>
      <c r="H11" s="97"/>
      <c r="I11" s="98"/>
      <c r="J11" s="96"/>
      <c r="K11" s="99"/>
      <c r="L11" s="99"/>
      <c r="M11" s="99"/>
      <c r="N11" s="100"/>
      <c r="O11" s="99"/>
      <c r="P11" s="99"/>
      <c r="Q11" s="99"/>
      <c r="R11" s="99"/>
      <c r="S11" s="99"/>
      <c r="T11" s="96"/>
      <c r="U11" s="97"/>
      <c r="V11" s="97"/>
      <c r="W11" s="97"/>
      <c r="X11" s="101"/>
      <c r="Y11" s="99"/>
      <c r="Z11" s="97"/>
      <c r="AA11" s="97"/>
      <c r="AB11" s="97"/>
      <c r="AC11" s="97"/>
      <c r="AD11" s="102"/>
      <c r="AE11" s="103">
        <f t="shared" si="3"/>
      </c>
      <c r="AF11" s="42"/>
      <c r="AG11" s="135">
        <f t="shared" si="4"/>
        <v>6</v>
      </c>
      <c r="AH11" s="114" t="str">
        <f t="shared" si="0"/>
        <v>Phạm Xuân Bắc</v>
      </c>
      <c r="AI11" s="115"/>
      <c r="AJ11" s="115"/>
      <c r="AK11" s="96"/>
      <c r="AL11" s="97"/>
      <c r="AM11" s="97"/>
      <c r="AN11" s="97"/>
      <c r="AO11" s="98"/>
      <c r="AP11" s="96"/>
      <c r="AQ11" s="99"/>
      <c r="AR11" s="99"/>
      <c r="AS11" s="99"/>
      <c r="AT11" s="100"/>
      <c r="AU11" s="99"/>
      <c r="AV11" s="99"/>
      <c r="AW11" s="99"/>
      <c r="AX11" s="99"/>
      <c r="AY11" s="99"/>
      <c r="AZ11" s="96"/>
      <c r="BA11" s="97"/>
      <c r="BB11" s="97"/>
      <c r="BC11" s="97"/>
      <c r="BD11" s="101"/>
      <c r="BE11" s="99"/>
      <c r="BF11" s="97"/>
      <c r="BG11" s="97"/>
      <c r="BH11" s="97"/>
      <c r="BI11" s="97"/>
      <c r="BJ11" s="102"/>
      <c r="BK11" s="103">
        <f t="shared" si="1"/>
      </c>
      <c r="BL11" s="103">
        <f t="shared" si="2"/>
      </c>
      <c r="BM11" s="9"/>
    </row>
    <row r="12" spans="1:65" ht="16.5">
      <c r="A12" s="126">
        <f t="shared" si="5"/>
        <v>7</v>
      </c>
      <c r="B12" s="85" t="s">
        <v>453</v>
      </c>
      <c r="C12" s="80"/>
      <c r="D12" s="80"/>
      <c r="E12" s="45"/>
      <c r="F12" s="46"/>
      <c r="G12" s="46"/>
      <c r="H12" s="46"/>
      <c r="I12" s="47"/>
      <c r="J12" s="45"/>
      <c r="K12" s="48"/>
      <c r="L12" s="48"/>
      <c r="M12" s="48"/>
      <c r="N12" s="49"/>
      <c r="O12" s="48"/>
      <c r="P12" s="48"/>
      <c r="Q12" s="48"/>
      <c r="R12" s="48"/>
      <c r="S12" s="48"/>
      <c r="T12" s="45"/>
      <c r="U12" s="46"/>
      <c r="V12" s="46"/>
      <c r="W12" s="46"/>
      <c r="X12" s="50"/>
      <c r="Y12" s="48"/>
      <c r="Z12" s="46"/>
      <c r="AA12" s="46"/>
      <c r="AB12" s="46"/>
      <c r="AC12" s="46"/>
      <c r="AD12" s="51"/>
      <c r="AE12" s="52">
        <f t="shared" si="3"/>
      </c>
      <c r="AF12" s="42"/>
      <c r="AG12" s="133">
        <f t="shared" si="4"/>
        <v>7</v>
      </c>
      <c r="AH12" s="29" t="str">
        <f t="shared" si="0"/>
        <v>Đoàn Thị Bích</v>
      </c>
      <c r="AI12" s="44"/>
      <c r="AJ12" s="44"/>
      <c r="AK12" s="45"/>
      <c r="AL12" s="46"/>
      <c r="AM12" s="46"/>
      <c r="AN12" s="46"/>
      <c r="AO12" s="47"/>
      <c r="AP12" s="45"/>
      <c r="AQ12" s="48"/>
      <c r="AR12" s="48"/>
      <c r="AS12" s="48"/>
      <c r="AT12" s="49"/>
      <c r="AU12" s="48"/>
      <c r="AV12" s="48"/>
      <c r="AW12" s="48"/>
      <c r="AX12" s="48"/>
      <c r="AY12" s="48"/>
      <c r="AZ12" s="45"/>
      <c r="BA12" s="46"/>
      <c r="BB12" s="46"/>
      <c r="BC12" s="46"/>
      <c r="BD12" s="50"/>
      <c r="BE12" s="48"/>
      <c r="BF12" s="46"/>
      <c r="BG12" s="46"/>
      <c r="BH12" s="46"/>
      <c r="BI12" s="46"/>
      <c r="BJ12" s="51"/>
      <c r="BK12" s="52">
        <f t="shared" si="1"/>
      </c>
      <c r="BL12" s="52">
        <f t="shared" si="2"/>
      </c>
      <c r="BM12" s="9"/>
    </row>
    <row r="13" spans="1:65" ht="16.5">
      <c r="A13" s="126">
        <f t="shared" si="5"/>
        <v>8</v>
      </c>
      <c r="B13" s="85" t="s">
        <v>33</v>
      </c>
      <c r="C13" s="80"/>
      <c r="D13" s="80"/>
      <c r="E13" s="45"/>
      <c r="F13" s="46"/>
      <c r="G13" s="46"/>
      <c r="H13" s="46"/>
      <c r="I13" s="47"/>
      <c r="J13" s="45"/>
      <c r="K13" s="48"/>
      <c r="L13" s="48"/>
      <c r="M13" s="48"/>
      <c r="N13" s="49"/>
      <c r="O13" s="48"/>
      <c r="P13" s="48"/>
      <c r="Q13" s="48"/>
      <c r="R13" s="48"/>
      <c r="S13" s="48"/>
      <c r="T13" s="45"/>
      <c r="U13" s="46"/>
      <c r="V13" s="46"/>
      <c r="W13" s="46"/>
      <c r="X13" s="50"/>
      <c r="Y13" s="48"/>
      <c r="Z13" s="46"/>
      <c r="AA13" s="46"/>
      <c r="AB13" s="46"/>
      <c r="AC13" s="46"/>
      <c r="AD13" s="51"/>
      <c r="AE13" s="52">
        <f t="shared" si="3"/>
      </c>
      <c r="AF13" s="42"/>
      <c r="AG13" s="133">
        <f t="shared" si="4"/>
        <v>8</v>
      </c>
      <c r="AH13" s="29" t="str">
        <f t="shared" si="0"/>
        <v>Phan Tiến Dũng</v>
      </c>
      <c r="AI13" s="44"/>
      <c r="AJ13" s="44"/>
      <c r="AK13" s="45"/>
      <c r="AL13" s="46"/>
      <c r="AM13" s="46"/>
      <c r="AN13" s="46"/>
      <c r="AO13" s="47"/>
      <c r="AP13" s="45"/>
      <c r="AQ13" s="48"/>
      <c r="AR13" s="48"/>
      <c r="AS13" s="48"/>
      <c r="AT13" s="49"/>
      <c r="AU13" s="48"/>
      <c r="AV13" s="48"/>
      <c r="AW13" s="48"/>
      <c r="AX13" s="48"/>
      <c r="AY13" s="48"/>
      <c r="AZ13" s="45"/>
      <c r="BA13" s="46"/>
      <c r="BB13" s="46"/>
      <c r="BC13" s="46"/>
      <c r="BD13" s="50"/>
      <c r="BE13" s="48"/>
      <c r="BF13" s="46"/>
      <c r="BG13" s="46"/>
      <c r="BH13" s="46"/>
      <c r="BI13" s="46"/>
      <c r="BJ13" s="51"/>
      <c r="BK13" s="52">
        <f t="shared" si="1"/>
      </c>
      <c r="BL13" s="52">
        <f t="shared" si="2"/>
      </c>
      <c r="BM13" s="9"/>
    </row>
    <row r="14" spans="1:65" ht="16.5">
      <c r="A14" s="126">
        <f t="shared" si="5"/>
        <v>9</v>
      </c>
      <c r="B14" s="85" t="s">
        <v>34</v>
      </c>
      <c r="C14" s="80"/>
      <c r="D14" s="80"/>
      <c r="E14" s="45"/>
      <c r="F14" s="46"/>
      <c r="G14" s="46"/>
      <c r="H14" s="46"/>
      <c r="I14" s="47"/>
      <c r="J14" s="45"/>
      <c r="K14" s="48"/>
      <c r="L14" s="48"/>
      <c r="M14" s="48"/>
      <c r="N14" s="49"/>
      <c r="O14" s="48"/>
      <c r="P14" s="48"/>
      <c r="Q14" s="48"/>
      <c r="R14" s="48"/>
      <c r="S14" s="48"/>
      <c r="T14" s="45"/>
      <c r="U14" s="46"/>
      <c r="V14" s="46"/>
      <c r="W14" s="46"/>
      <c r="X14" s="50"/>
      <c r="Y14" s="48"/>
      <c r="Z14" s="46"/>
      <c r="AA14" s="46"/>
      <c r="AB14" s="46"/>
      <c r="AC14" s="46"/>
      <c r="AD14" s="51"/>
      <c r="AE14" s="52">
        <f t="shared" si="3"/>
      </c>
      <c r="AF14" s="42"/>
      <c r="AG14" s="133">
        <f t="shared" si="4"/>
        <v>9</v>
      </c>
      <c r="AH14" s="29" t="str">
        <f t="shared" si="0"/>
        <v>Trần Xuân Hai</v>
      </c>
      <c r="AI14" s="44"/>
      <c r="AJ14" s="44"/>
      <c r="AK14" s="45"/>
      <c r="AL14" s="46"/>
      <c r="AM14" s="46"/>
      <c r="AN14" s="46"/>
      <c r="AO14" s="47"/>
      <c r="AP14" s="45"/>
      <c r="AQ14" s="48"/>
      <c r="AR14" s="48"/>
      <c r="AS14" s="48"/>
      <c r="AT14" s="49"/>
      <c r="AU14" s="48"/>
      <c r="AV14" s="48"/>
      <c r="AW14" s="48"/>
      <c r="AX14" s="48"/>
      <c r="AY14" s="48"/>
      <c r="AZ14" s="45"/>
      <c r="BA14" s="46"/>
      <c r="BB14" s="46"/>
      <c r="BC14" s="46"/>
      <c r="BD14" s="50"/>
      <c r="BE14" s="48"/>
      <c r="BF14" s="46"/>
      <c r="BG14" s="46"/>
      <c r="BH14" s="46"/>
      <c r="BI14" s="46"/>
      <c r="BJ14" s="51"/>
      <c r="BK14" s="52">
        <f t="shared" si="1"/>
      </c>
      <c r="BL14" s="52">
        <f t="shared" si="2"/>
      </c>
      <c r="BM14" s="9"/>
    </row>
    <row r="15" spans="1:65" ht="17.25" thickBot="1">
      <c r="A15" s="129">
        <f t="shared" si="5"/>
        <v>10</v>
      </c>
      <c r="B15" s="104" t="s">
        <v>35</v>
      </c>
      <c r="C15" s="105"/>
      <c r="D15" s="105"/>
      <c r="E15" s="106"/>
      <c r="F15" s="107"/>
      <c r="G15" s="107"/>
      <c r="H15" s="107"/>
      <c r="I15" s="108"/>
      <c r="J15" s="106"/>
      <c r="K15" s="109"/>
      <c r="L15" s="109"/>
      <c r="M15" s="109"/>
      <c r="N15" s="110"/>
      <c r="O15" s="109"/>
      <c r="P15" s="109"/>
      <c r="Q15" s="109"/>
      <c r="R15" s="109"/>
      <c r="S15" s="109"/>
      <c r="T15" s="106"/>
      <c r="U15" s="107"/>
      <c r="V15" s="107"/>
      <c r="W15" s="107"/>
      <c r="X15" s="111"/>
      <c r="Y15" s="109"/>
      <c r="Z15" s="107"/>
      <c r="AA15" s="107"/>
      <c r="AB15" s="107"/>
      <c r="AC15" s="107"/>
      <c r="AD15" s="112"/>
      <c r="AE15" s="113">
        <f t="shared" si="3"/>
      </c>
      <c r="AF15" s="42"/>
      <c r="AG15" s="136">
        <f t="shared" si="4"/>
        <v>10</v>
      </c>
      <c r="AH15" s="116" t="str">
        <f t="shared" si="0"/>
        <v>Nguyễn Thị Hạnh</v>
      </c>
      <c r="AI15" s="117"/>
      <c r="AJ15" s="117"/>
      <c r="AK15" s="106"/>
      <c r="AL15" s="107"/>
      <c r="AM15" s="107"/>
      <c r="AN15" s="107"/>
      <c r="AO15" s="108"/>
      <c r="AP15" s="106"/>
      <c r="AQ15" s="109"/>
      <c r="AR15" s="109"/>
      <c r="AS15" s="109"/>
      <c r="AT15" s="110"/>
      <c r="AU15" s="109"/>
      <c r="AV15" s="109"/>
      <c r="AW15" s="109"/>
      <c r="AX15" s="109"/>
      <c r="AY15" s="109"/>
      <c r="AZ15" s="106"/>
      <c r="BA15" s="107"/>
      <c r="BB15" s="107"/>
      <c r="BC15" s="107"/>
      <c r="BD15" s="111"/>
      <c r="BE15" s="109"/>
      <c r="BF15" s="107"/>
      <c r="BG15" s="107"/>
      <c r="BH15" s="107"/>
      <c r="BI15" s="107"/>
      <c r="BJ15" s="112"/>
      <c r="BK15" s="113">
        <f t="shared" si="1"/>
      </c>
      <c r="BL15" s="113">
        <f t="shared" si="2"/>
      </c>
      <c r="BM15" s="9"/>
    </row>
    <row r="16" spans="1:65" ht="17.25" thickTop="1">
      <c r="A16" s="128">
        <f t="shared" si="5"/>
        <v>11</v>
      </c>
      <c r="B16" s="94" t="s">
        <v>36</v>
      </c>
      <c r="C16" s="95"/>
      <c r="D16" s="95"/>
      <c r="E16" s="96"/>
      <c r="F16" s="97"/>
      <c r="G16" s="97"/>
      <c r="H16" s="97"/>
      <c r="I16" s="98"/>
      <c r="J16" s="96"/>
      <c r="K16" s="99"/>
      <c r="L16" s="99"/>
      <c r="M16" s="99"/>
      <c r="N16" s="100"/>
      <c r="O16" s="99"/>
      <c r="P16" s="99"/>
      <c r="Q16" s="99"/>
      <c r="R16" s="99"/>
      <c r="S16" s="99"/>
      <c r="T16" s="96"/>
      <c r="U16" s="97"/>
      <c r="V16" s="97"/>
      <c r="W16" s="97"/>
      <c r="X16" s="101"/>
      <c r="Y16" s="99"/>
      <c r="Z16" s="97"/>
      <c r="AA16" s="97"/>
      <c r="AB16" s="97"/>
      <c r="AC16" s="97"/>
      <c r="AD16" s="102"/>
      <c r="AE16" s="103">
        <f t="shared" si="3"/>
      </c>
      <c r="AF16" s="42"/>
      <c r="AG16" s="135">
        <f t="shared" si="4"/>
        <v>11</v>
      </c>
      <c r="AH16" s="114" t="str">
        <f t="shared" si="0"/>
        <v>Nguyễn Thị Hằng</v>
      </c>
      <c r="AI16" s="115"/>
      <c r="AJ16" s="115"/>
      <c r="AK16" s="96"/>
      <c r="AL16" s="97"/>
      <c r="AM16" s="97"/>
      <c r="AN16" s="97"/>
      <c r="AO16" s="98"/>
      <c r="AP16" s="96"/>
      <c r="AQ16" s="99"/>
      <c r="AR16" s="99"/>
      <c r="AS16" s="99"/>
      <c r="AT16" s="100"/>
      <c r="AU16" s="99"/>
      <c r="AV16" s="99"/>
      <c r="AW16" s="99"/>
      <c r="AX16" s="99"/>
      <c r="AY16" s="99"/>
      <c r="AZ16" s="96"/>
      <c r="BA16" s="97"/>
      <c r="BB16" s="97"/>
      <c r="BC16" s="97"/>
      <c r="BD16" s="101"/>
      <c r="BE16" s="99"/>
      <c r="BF16" s="97"/>
      <c r="BG16" s="97"/>
      <c r="BH16" s="97"/>
      <c r="BI16" s="97"/>
      <c r="BJ16" s="102"/>
      <c r="BK16" s="103">
        <f t="shared" si="1"/>
      </c>
      <c r="BL16" s="103">
        <f t="shared" si="2"/>
      </c>
      <c r="BM16" s="9"/>
    </row>
    <row r="17" spans="1:65" ht="16.5">
      <c r="A17" s="126">
        <f t="shared" si="5"/>
        <v>12</v>
      </c>
      <c r="B17" s="85" t="s">
        <v>37</v>
      </c>
      <c r="C17" s="80"/>
      <c r="D17" s="80"/>
      <c r="E17" s="45"/>
      <c r="F17" s="46"/>
      <c r="G17" s="46"/>
      <c r="H17" s="46"/>
      <c r="I17" s="47"/>
      <c r="J17" s="45"/>
      <c r="K17" s="48"/>
      <c r="L17" s="48"/>
      <c r="M17" s="48"/>
      <c r="N17" s="49"/>
      <c r="O17" s="48"/>
      <c r="P17" s="48"/>
      <c r="Q17" s="48"/>
      <c r="R17" s="48"/>
      <c r="S17" s="48"/>
      <c r="T17" s="45"/>
      <c r="U17" s="46"/>
      <c r="V17" s="46"/>
      <c r="W17" s="46"/>
      <c r="X17" s="50"/>
      <c r="Y17" s="48"/>
      <c r="Z17" s="46"/>
      <c r="AA17" s="46"/>
      <c r="AB17" s="46"/>
      <c r="AC17" s="46"/>
      <c r="AD17" s="51"/>
      <c r="AE17" s="52">
        <f t="shared" si="3"/>
      </c>
      <c r="AF17" s="42"/>
      <c r="AG17" s="133">
        <f t="shared" si="4"/>
        <v>12</v>
      </c>
      <c r="AH17" s="29" t="str">
        <f t="shared" si="0"/>
        <v>Phan Văn Hậu</v>
      </c>
      <c r="AI17" s="44"/>
      <c r="AJ17" s="44"/>
      <c r="AK17" s="45"/>
      <c r="AL17" s="46"/>
      <c r="AM17" s="46"/>
      <c r="AN17" s="46"/>
      <c r="AO17" s="47"/>
      <c r="AP17" s="45"/>
      <c r="AQ17" s="48"/>
      <c r="AR17" s="48"/>
      <c r="AS17" s="48"/>
      <c r="AT17" s="49"/>
      <c r="AU17" s="48"/>
      <c r="AV17" s="48"/>
      <c r="AW17" s="48"/>
      <c r="AX17" s="48"/>
      <c r="AY17" s="48"/>
      <c r="AZ17" s="45"/>
      <c r="BA17" s="46"/>
      <c r="BB17" s="46"/>
      <c r="BC17" s="46"/>
      <c r="BD17" s="50"/>
      <c r="BE17" s="48"/>
      <c r="BF17" s="46"/>
      <c r="BG17" s="46"/>
      <c r="BH17" s="46"/>
      <c r="BI17" s="46"/>
      <c r="BJ17" s="51"/>
      <c r="BK17" s="52">
        <f t="shared" si="1"/>
      </c>
      <c r="BL17" s="52">
        <f t="shared" si="2"/>
      </c>
      <c r="BM17" s="9"/>
    </row>
    <row r="18" spans="1:65" ht="16.5">
      <c r="A18" s="126">
        <f t="shared" si="5"/>
        <v>13</v>
      </c>
      <c r="B18" s="85" t="s">
        <v>38</v>
      </c>
      <c r="C18" s="80"/>
      <c r="D18" s="80"/>
      <c r="E18" s="45"/>
      <c r="F18" s="46"/>
      <c r="G18" s="46"/>
      <c r="H18" s="46"/>
      <c r="I18" s="47"/>
      <c r="J18" s="45"/>
      <c r="K18" s="48"/>
      <c r="L18" s="48"/>
      <c r="M18" s="48"/>
      <c r="N18" s="49"/>
      <c r="O18" s="48"/>
      <c r="P18" s="48"/>
      <c r="Q18" s="48"/>
      <c r="R18" s="48"/>
      <c r="S18" s="48"/>
      <c r="T18" s="45"/>
      <c r="U18" s="46"/>
      <c r="V18" s="46"/>
      <c r="W18" s="46"/>
      <c r="X18" s="50"/>
      <c r="Y18" s="48"/>
      <c r="Z18" s="46"/>
      <c r="AA18" s="46"/>
      <c r="AB18" s="46"/>
      <c r="AC18" s="46"/>
      <c r="AD18" s="51"/>
      <c r="AE18" s="52">
        <f t="shared" si="3"/>
      </c>
      <c r="AF18" s="42"/>
      <c r="AG18" s="133">
        <f t="shared" si="4"/>
        <v>13</v>
      </c>
      <c r="AH18" s="29" t="str">
        <f t="shared" si="0"/>
        <v>Phạm Thị Hiền</v>
      </c>
      <c r="AI18" s="44"/>
      <c r="AJ18" s="44"/>
      <c r="AK18" s="45"/>
      <c r="AL18" s="46"/>
      <c r="AM18" s="46"/>
      <c r="AN18" s="46"/>
      <c r="AO18" s="47"/>
      <c r="AP18" s="45"/>
      <c r="AQ18" s="48"/>
      <c r="AR18" s="48"/>
      <c r="AS18" s="48"/>
      <c r="AT18" s="49"/>
      <c r="AU18" s="48"/>
      <c r="AV18" s="48"/>
      <c r="AW18" s="48"/>
      <c r="AX18" s="48"/>
      <c r="AY18" s="48"/>
      <c r="AZ18" s="45"/>
      <c r="BA18" s="46"/>
      <c r="BB18" s="46"/>
      <c r="BC18" s="46"/>
      <c r="BD18" s="50"/>
      <c r="BE18" s="48"/>
      <c r="BF18" s="46"/>
      <c r="BG18" s="46"/>
      <c r="BH18" s="46"/>
      <c r="BI18" s="46"/>
      <c r="BJ18" s="51"/>
      <c r="BK18" s="52">
        <f t="shared" si="1"/>
      </c>
      <c r="BL18" s="52">
        <f t="shared" si="2"/>
      </c>
      <c r="BM18" s="9"/>
    </row>
    <row r="19" spans="1:65" ht="16.5">
      <c r="A19" s="126">
        <f t="shared" si="5"/>
        <v>14</v>
      </c>
      <c r="B19" s="85" t="s">
        <v>39</v>
      </c>
      <c r="C19" s="80"/>
      <c r="D19" s="80"/>
      <c r="E19" s="45"/>
      <c r="F19" s="46"/>
      <c r="G19" s="46"/>
      <c r="H19" s="46"/>
      <c r="I19" s="47"/>
      <c r="J19" s="45"/>
      <c r="K19" s="48"/>
      <c r="L19" s="48"/>
      <c r="M19" s="48"/>
      <c r="N19" s="49"/>
      <c r="O19" s="48"/>
      <c r="P19" s="48"/>
      <c r="Q19" s="48"/>
      <c r="R19" s="48"/>
      <c r="S19" s="48"/>
      <c r="T19" s="45"/>
      <c r="U19" s="46"/>
      <c r="V19" s="46"/>
      <c r="W19" s="46"/>
      <c r="X19" s="50"/>
      <c r="Y19" s="48"/>
      <c r="Z19" s="46"/>
      <c r="AA19" s="46"/>
      <c r="AB19" s="46"/>
      <c r="AC19" s="46"/>
      <c r="AD19" s="51"/>
      <c r="AE19" s="52">
        <f t="shared" si="3"/>
      </c>
      <c r="AF19" s="42"/>
      <c r="AG19" s="133">
        <f t="shared" si="4"/>
        <v>14</v>
      </c>
      <c r="AH19" s="29" t="str">
        <f t="shared" si="0"/>
        <v>Nguyễn Duy Hiếu</v>
      </c>
      <c r="AI19" s="44"/>
      <c r="AJ19" s="44"/>
      <c r="AK19" s="45"/>
      <c r="AL19" s="46"/>
      <c r="AM19" s="46"/>
      <c r="AN19" s="46"/>
      <c r="AO19" s="47"/>
      <c r="AP19" s="45"/>
      <c r="AQ19" s="48"/>
      <c r="AR19" s="48"/>
      <c r="AS19" s="48"/>
      <c r="AT19" s="49"/>
      <c r="AU19" s="48"/>
      <c r="AV19" s="48"/>
      <c r="AW19" s="48"/>
      <c r="AX19" s="48"/>
      <c r="AY19" s="48"/>
      <c r="AZ19" s="45"/>
      <c r="BA19" s="46"/>
      <c r="BB19" s="46"/>
      <c r="BC19" s="46"/>
      <c r="BD19" s="50"/>
      <c r="BE19" s="48"/>
      <c r="BF19" s="46"/>
      <c r="BG19" s="46"/>
      <c r="BH19" s="46"/>
      <c r="BI19" s="46"/>
      <c r="BJ19" s="51"/>
      <c r="BK19" s="52">
        <f t="shared" si="1"/>
      </c>
      <c r="BL19" s="52">
        <f t="shared" si="2"/>
      </c>
      <c r="BM19" s="9"/>
    </row>
    <row r="20" spans="1:65" ht="17.25" thickBot="1">
      <c r="A20" s="129">
        <f t="shared" si="5"/>
        <v>15</v>
      </c>
      <c r="B20" s="104" t="s">
        <v>40</v>
      </c>
      <c r="C20" s="105"/>
      <c r="D20" s="105"/>
      <c r="E20" s="106"/>
      <c r="F20" s="107"/>
      <c r="G20" s="107"/>
      <c r="H20" s="107"/>
      <c r="I20" s="108"/>
      <c r="J20" s="106"/>
      <c r="K20" s="109"/>
      <c r="L20" s="109"/>
      <c r="M20" s="109"/>
      <c r="N20" s="110"/>
      <c r="O20" s="109"/>
      <c r="P20" s="109"/>
      <c r="Q20" s="109"/>
      <c r="R20" s="109"/>
      <c r="S20" s="109"/>
      <c r="T20" s="106"/>
      <c r="U20" s="107"/>
      <c r="V20" s="107"/>
      <c r="W20" s="107"/>
      <c r="X20" s="111"/>
      <c r="Y20" s="109"/>
      <c r="Z20" s="107"/>
      <c r="AA20" s="107"/>
      <c r="AB20" s="107"/>
      <c r="AC20" s="107"/>
      <c r="AD20" s="112"/>
      <c r="AE20" s="113">
        <f t="shared" si="3"/>
      </c>
      <c r="AF20" s="42"/>
      <c r="AG20" s="136">
        <f t="shared" si="4"/>
        <v>15</v>
      </c>
      <c r="AH20" s="116" t="str">
        <f t="shared" si="0"/>
        <v>Nguyễn Trung Hiếu</v>
      </c>
      <c r="AI20" s="117"/>
      <c r="AJ20" s="117"/>
      <c r="AK20" s="106"/>
      <c r="AL20" s="107"/>
      <c r="AM20" s="107"/>
      <c r="AN20" s="107"/>
      <c r="AO20" s="108"/>
      <c r="AP20" s="106"/>
      <c r="AQ20" s="109"/>
      <c r="AR20" s="109"/>
      <c r="AS20" s="109"/>
      <c r="AT20" s="110"/>
      <c r="AU20" s="109"/>
      <c r="AV20" s="109"/>
      <c r="AW20" s="109"/>
      <c r="AX20" s="109"/>
      <c r="AY20" s="109"/>
      <c r="AZ20" s="106"/>
      <c r="BA20" s="107"/>
      <c r="BB20" s="107"/>
      <c r="BC20" s="107"/>
      <c r="BD20" s="111"/>
      <c r="BE20" s="109"/>
      <c r="BF20" s="107"/>
      <c r="BG20" s="107"/>
      <c r="BH20" s="107"/>
      <c r="BI20" s="107"/>
      <c r="BJ20" s="112"/>
      <c r="BK20" s="113">
        <f t="shared" si="1"/>
      </c>
      <c r="BL20" s="113">
        <f t="shared" si="2"/>
      </c>
      <c r="BM20" s="9"/>
    </row>
    <row r="21" spans="1:65" ht="17.25" thickTop="1">
      <c r="A21" s="128">
        <f t="shared" si="5"/>
        <v>16</v>
      </c>
      <c r="B21" s="94" t="s">
        <v>454</v>
      </c>
      <c r="C21" s="95"/>
      <c r="D21" s="95"/>
      <c r="E21" s="96"/>
      <c r="F21" s="97"/>
      <c r="G21" s="97"/>
      <c r="H21" s="97"/>
      <c r="I21" s="98"/>
      <c r="J21" s="96"/>
      <c r="K21" s="99"/>
      <c r="L21" s="99"/>
      <c r="M21" s="99"/>
      <c r="N21" s="100"/>
      <c r="O21" s="99"/>
      <c r="P21" s="99"/>
      <c r="Q21" s="99"/>
      <c r="R21" s="99"/>
      <c r="S21" s="99"/>
      <c r="T21" s="96"/>
      <c r="U21" s="97"/>
      <c r="V21" s="97"/>
      <c r="W21" s="97"/>
      <c r="X21" s="101"/>
      <c r="Y21" s="99"/>
      <c r="Z21" s="97"/>
      <c r="AA21" s="97"/>
      <c r="AB21" s="97"/>
      <c r="AC21" s="97"/>
      <c r="AD21" s="102"/>
      <c r="AE21" s="103">
        <f t="shared" si="3"/>
      </c>
      <c r="AF21" s="42"/>
      <c r="AG21" s="135">
        <f t="shared" si="4"/>
        <v>16</v>
      </c>
      <c r="AH21" s="114" t="str">
        <f t="shared" si="0"/>
        <v>Phan Văn Hiệu</v>
      </c>
      <c r="AI21" s="115"/>
      <c r="AJ21" s="115"/>
      <c r="AK21" s="96"/>
      <c r="AL21" s="97"/>
      <c r="AM21" s="97"/>
      <c r="AN21" s="97"/>
      <c r="AO21" s="98"/>
      <c r="AP21" s="96"/>
      <c r="AQ21" s="99"/>
      <c r="AR21" s="99"/>
      <c r="AS21" s="99"/>
      <c r="AT21" s="100"/>
      <c r="AU21" s="99"/>
      <c r="AV21" s="99"/>
      <c r="AW21" s="99"/>
      <c r="AX21" s="99"/>
      <c r="AY21" s="99"/>
      <c r="AZ21" s="96"/>
      <c r="BA21" s="97"/>
      <c r="BB21" s="97"/>
      <c r="BC21" s="97"/>
      <c r="BD21" s="101"/>
      <c r="BE21" s="99"/>
      <c r="BF21" s="97"/>
      <c r="BG21" s="97"/>
      <c r="BH21" s="97"/>
      <c r="BI21" s="97"/>
      <c r="BJ21" s="102"/>
      <c r="BK21" s="103">
        <f t="shared" si="1"/>
      </c>
      <c r="BL21" s="103">
        <f t="shared" si="2"/>
      </c>
      <c r="BM21" s="9"/>
    </row>
    <row r="22" spans="1:65" ht="16.5">
      <c r="A22" s="126">
        <f t="shared" si="5"/>
        <v>17</v>
      </c>
      <c r="B22" s="85" t="s">
        <v>42</v>
      </c>
      <c r="C22" s="80"/>
      <c r="D22" s="80"/>
      <c r="E22" s="45"/>
      <c r="F22" s="46"/>
      <c r="G22" s="46"/>
      <c r="H22" s="46"/>
      <c r="I22" s="47"/>
      <c r="J22" s="45"/>
      <c r="K22" s="48"/>
      <c r="L22" s="48"/>
      <c r="M22" s="48"/>
      <c r="N22" s="49"/>
      <c r="O22" s="48"/>
      <c r="P22" s="48"/>
      <c r="Q22" s="48"/>
      <c r="R22" s="48"/>
      <c r="S22" s="48"/>
      <c r="T22" s="45"/>
      <c r="U22" s="46"/>
      <c r="V22" s="46"/>
      <c r="W22" s="46"/>
      <c r="X22" s="50"/>
      <c r="Y22" s="48"/>
      <c r="Z22" s="46"/>
      <c r="AA22" s="46"/>
      <c r="AB22" s="46"/>
      <c r="AC22" s="46"/>
      <c r="AD22" s="51"/>
      <c r="AE22" s="52">
        <f t="shared" si="3"/>
      </c>
      <c r="AF22" s="42"/>
      <c r="AG22" s="133">
        <f t="shared" si="4"/>
        <v>17</v>
      </c>
      <c r="AH22" s="29" t="str">
        <f t="shared" si="0"/>
        <v>Phan Mạnh Hùng</v>
      </c>
      <c r="AI22" s="44"/>
      <c r="AJ22" s="44"/>
      <c r="AK22" s="45"/>
      <c r="AL22" s="46"/>
      <c r="AM22" s="46"/>
      <c r="AN22" s="46"/>
      <c r="AO22" s="47"/>
      <c r="AP22" s="45"/>
      <c r="AQ22" s="48"/>
      <c r="AR22" s="48"/>
      <c r="AS22" s="48"/>
      <c r="AT22" s="49"/>
      <c r="AU22" s="48"/>
      <c r="AV22" s="48"/>
      <c r="AW22" s="48"/>
      <c r="AX22" s="48"/>
      <c r="AY22" s="48"/>
      <c r="AZ22" s="45"/>
      <c r="BA22" s="46"/>
      <c r="BB22" s="46"/>
      <c r="BC22" s="46"/>
      <c r="BD22" s="50"/>
      <c r="BE22" s="48"/>
      <c r="BF22" s="46"/>
      <c r="BG22" s="46"/>
      <c r="BH22" s="46"/>
      <c r="BI22" s="46"/>
      <c r="BJ22" s="51"/>
      <c r="BK22" s="52">
        <f t="shared" si="1"/>
      </c>
      <c r="BL22" s="52">
        <f t="shared" si="2"/>
      </c>
      <c r="BM22" s="9"/>
    </row>
    <row r="23" spans="1:65" ht="16.5">
      <c r="A23" s="126">
        <f t="shared" si="5"/>
        <v>18</v>
      </c>
      <c r="B23" s="85" t="s">
        <v>43</v>
      </c>
      <c r="C23" s="80"/>
      <c r="D23" s="80"/>
      <c r="E23" s="45"/>
      <c r="F23" s="46"/>
      <c r="G23" s="46"/>
      <c r="H23" s="46"/>
      <c r="I23" s="47"/>
      <c r="J23" s="45"/>
      <c r="K23" s="48"/>
      <c r="L23" s="48"/>
      <c r="M23" s="48"/>
      <c r="N23" s="49"/>
      <c r="O23" s="48"/>
      <c r="P23" s="48"/>
      <c r="Q23" s="48"/>
      <c r="R23" s="48"/>
      <c r="S23" s="48"/>
      <c r="T23" s="45"/>
      <c r="U23" s="46"/>
      <c r="V23" s="46"/>
      <c r="W23" s="46"/>
      <c r="X23" s="50"/>
      <c r="Y23" s="48"/>
      <c r="Z23" s="46"/>
      <c r="AA23" s="46"/>
      <c r="AB23" s="46"/>
      <c r="AC23" s="46"/>
      <c r="AD23" s="51"/>
      <c r="AE23" s="52">
        <f t="shared" si="3"/>
      </c>
      <c r="AF23" s="42"/>
      <c r="AG23" s="133">
        <f t="shared" si="4"/>
        <v>18</v>
      </c>
      <c r="AH23" s="29" t="str">
        <f t="shared" si="0"/>
        <v>Vũ Nguyễn Duy Hưng</v>
      </c>
      <c r="AI23" s="44"/>
      <c r="AJ23" s="44"/>
      <c r="AK23" s="45"/>
      <c r="AL23" s="46"/>
      <c r="AM23" s="46"/>
      <c r="AN23" s="46"/>
      <c r="AO23" s="47"/>
      <c r="AP23" s="45"/>
      <c r="AQ23" s="48"/>
      <c r="AR23" s="48"/>
      <c r="AS23" s="48"/>
      <c r="AT23" s="49"/>
      <c r="AU23" s="48"/>
      <c r="AV23" s="48"/>
      <c r="AW23" s="48"/>
      <c r="AX23" s="48"/>
      <c r="AY23" s="48"/>
      <c r="AZ23" s="45"/>
      <c r="BA23" s="46"/>
      <c r="BB23" s="46"/>
      <c r="BC23" s="46"/>
      <c r="BD23" s="50"/>
      <c r="BE23" s="48"/>
      <c r="BF23" s="46"/>
      <c r="BG23" s="46"/>
      <c r="BH23" s="46"/>
      <c r="BI23" s="46"/>
      <c r="BJ23" s="51"/>
      <c r="BK23" s="52">
        <f t="shared" si="1"/>
      </c>
      <c r="BL23" s="52">
        <f t="shared" si="2"/>
      </c>
      <c r="BM23" s="9"/>
    </row>
    <row r="24" spans="1:65" ht="16.5">
      <c r="A24" s="126">
        <f t="shared" si="5"/>
        <v>19</v>
      </c>
      <c r="B24" s="85" t="s">
        <v>44</v>
      </c>
      <c r="C24" s="80"/>
      <c r="D24" s="80"/>
      <c r="E24" s="45"/>
      <c r="F24" s="46"/>
      <c r="G24" s="46"/>
      <c r="H24" s="46"/>
      <c r="I24" s="47"/>
      <c r="J24" s="45"/>
      <c r="K24" s="48"/>
      <c r="L24" s="48"/>
      <c r="M24" s="48"/>
      <c r="N24" s="49"/>
      <c r="O24" s="48"/>
      <c r="P24" s="48"/>
      <c r="Q24" s="48"/>
      <c r="R24" s="48"/>
      <c r="S24" s="48"/>
      <c r="T24" s="45"/>
      <c r="U24" s="46"/>
      <c r="V24" s="46"/>
      <c r="W24" s="46"/>
      <c r="X24" s="50"/>
      <c r="Y24" s="48"/>
      <c r="Z24" s="46"/>
      <c r="AA24" s="46"/>
      <c r="AB24" s="46"/>
      <c r="AC24" s="46"/>
      <c r="AD24" s="51"/>
      <c r="AE24" s="52">
        <f t="shared" si="3"/>
      </c>
      <c r="AF24" s="42"/>
      <c r="AG24" s="133">
        <f t="shared" si="4"/>
        <v>19</v>
      </c>
      <c r="AH24" s="29" t="str">
        <f t="shared" si="0"/>
        <v>Lê Thị Thúy  Kiều</v>
      </c>
      <c r="AI24" s="44"/>
      <c r="AJ24" s="44"/>
      <c r="AK24" s="45"/>
      <c r="AL24" s="46"/>
      <c r="AM24" s="46"/>
      <c r="AN24" s="46"/>
      <c r="AO24" s="47"/>
      <c r="AP24" s="45"/>
      <c r="AQ24" s="48"/>
      <c r="AR24" s="48"/>
      <c r="AS24" s="48"/>
      <c r="AT24" s="49"/>
      <c r="AU24" s="48"/>
      <c r="AV24" s="48"/>
      <c r="AW24" s="48"/>
      <c r="AX24" s="48"/>
      <c r="AY24" s="48"/>
      <c r="AZ24" s="45"/>
      <c r="BA24" s="46"/>
      <c r="BB24" s="46"/>
      <c r="BC24" s="46"/>
      <c r="BD24" s="50"/>
      <c r="BE24" s="48"/>
      <c r="BF24" s="46"/>
      <c r="BG24" s="46"/>
      <c r="BH24" s="46"/>
      <c r="BI24" s="46"/>
      <c r="BJ24" s="51"/>
      <c r="BK24" s="52">
        <f t="shared" si="1"/>
      </c>
      <c r="BL24" s="52">
        <f t="shared" si="2"/>
      </c>
      <c r="BM24" s="9"/>
    </row>
    <row r="25" spans="1:65" ht="17.25" thickBot="1">
      <c r="A25" s="129">
        <f t="shared" si="5"/>
        <v>20</v>
      </c>
      <c r="B25" s="104" t="s">
        <v>45</v>
      </c>
      <c r="C25" s="105"/>
      <c r="D25" s="105"/>
      <c r="E25" s="106"/>
      <c r="F25" s="107"/>
      <c r="G25" s="107"/>
      <c r="H25" s="107"/>
      <c r="I25" s="108"/>
      <c r="J25" s="106"/>
      <c r="K25" s="109"/>
      <c r="L25" s="109"/>
      <c r="M25" s="109"/>
      <c r="N25" s="110"/>
      <c r="O25" s="109"/>
      <c r="P25" s="109"/>
      <c r="Q25" s="109"/>
      <c r="R25" s="109"/>
      <c r="S25" s="109"/>
      <c r="T25" s="106"/>
      <c r="U25" s="107"/>
      <c r="V25" s="107"/>
      <c r="W25" s="107"/>
      <c r="X25" s="111"/>
      <c r="Y25" s="109"/>
      <c r="Z25" s="107"/>
      <c r="AA25" s="107"/>
      <c r="AB25" s="107"/>
      <c r="AC25" s="107"/>
      <c r="AD25" s="112"/>
      <c r="AE25" s="113">
        <f t="shared" si="3"/>
      </c>
      <c r="AF25" s="42"/>
      <c r="AG25" s="136">
        <f t="shared" si="4"/>
        <v>20</v>
      </c>
      <c r="AH25" s="116" t="str">
        <f t="shared" si="0"/>
        <v>Nguyễn Việt Long</v>
      </c>
      <c r="AI25" s="117"/>
      <c r="AJ25" s="117"/>
      <c r="AK25" s="106"/>
      <c r="AL25" s="107"/>
      <c r="AM25" s="107"/>
      <c r="AN25" s="107"/>
      <c r="AO25" s="108"/>
      <c r="AP25" s="106"/>
      <c r="AQ25" s="109"/>
      <c r="AR25" s="109"/>
      <c r="AS25" s="109"/>
      <c r="AT25" s="110"/>
      <c r="AU25" s="109"/>
      <c r="AV25" s="109"/>
      <c r="AW25" s="109"/>
      <c r="AX25" s="109"/>
      <c r="AY25" s="109"/>
      <c r="AZ25" s="106"/>
      <c r="BA25" s="107"/>
      <c r="BB25" s="107"/>
      <c r="BC25" s="107"/>
      <c r="BD25" s="111"/>
      <c r="BE25" s="109"/>
      <c r="BF25" s="107"/>
      <c r="BG25" s="107"/>
      <c r="BH25" s="107"/>
      <c r="BI25" s="107"/>
      <c r="BJ25" s="112"/>
      <c r="BK25" s="113">
        <f t="shared" si="1"/>
      </c>
      <c r="BL25" s="113">
        <f t="shared" si="2"/>
      </c>
      <c r="BM25" s="9"/>
    </row>
    <row r="26" spans="1:65" ht="17.25" thickTop="1">
      <c r="A26" s="128">
        <f t="shared" si="5"/>
        <v>21</v>
      </c>
      <c r="B26" s="94" t="s">
        <v>46</v>
      </c>
      <c r="C26" s="95"/>
      <c r="D26" s="95"/>
      <c r="E26" s="96"/>
      <c r="F26" s="97"/>
      <c r="G26" s="97"/>
      <c r="H26" s="97"/>
      <c r="I26" s="98"/>
      <c r="J26" s="96"/>
      <c r="K26" s="99"/>
      <c r="L26" s="99"/>
      <c r="M26" s="99"/>
      <c r="N26" s="100"/>
      <c r="O26" s="99"/>
      <c r="P26" s="99"/>
      <c r="Q26" s="99"/>
      <c r="R26" s="99"/>
      <c r="S26" s="99"/>
      <c r="T26" s="96"/>
      <c r="U26" s="97"/>
      <c r="V26" s="97"/>
      <c r="W26" s="97"/>
      <c r="X26" s="101"/>
      <c r="Y26" s="99"/>
      <c r="Z26" s="97"/>
      <c r="AA26" s="97"/>
      <c r="AB26" s="97"/>
      <c r="AC26" s="97"/>
      <c r="AD26" s="102"/>
      <c r="AE26" s="103">
        <f t="shared" si="3"/>
      </c>
      <c r="AF26" s="42"/>
      <c r="AG26" s="135">
        <f t="shared" si="4"/>
        <v>21</v>
      </c>
      <c r="AH26" s="114" t="str">
        <f t="shared" si="0"/>
        <v>Phạm Văn Lực</v>
      </c>
      <c r="AI26" s="115"/>
      <c r="AJ26" s="115"/>
      <c r="AK26" s="96"/>
      <c r="AL26" s="97"/>
      <c r="AM26" s="97"/>
      <c r="AN26" s="97"/>
      <c r="AO26" s="98"/>
      <c r="AP26" s="96"/>
      <c r="AQ26" s="99"/>
      <c r="AR26" s="99"/>
      <c r="AS26" s="99"/>
      <c r="AT26" s="100"/>
      <c r="AU26" s="99"/>
      <c r="AV26" s="99"/>
      <c r="AW26" s="99"/>
      <c r="AX26" s="99"/>
      <c r="AY26" s="99"/>
      <c r="AZ26" s="96"/>
      <c r="BA26" s="97"/>
      <c r="BB26" s="97"/>
      <c r="BC26" s="97"/>
      <c r="BD26" s="101"/>
      <c r="BE26" s="99"/>
      <c r="BF26" s="97"/>
      <c r="BG26" s="97"/>
      <c r="BH26" s="97"/>
      <c r="BI26" s="97"/>
      <c r="BJ26" s="102"/>
      <c r="BK26" s="103">
        <f t="shared" si="1"/>
      </c>
      <c r="BL26" s="103">
        <f t="shared" si="2"/>
      </c>
      <c r="BM26" s="9"/>
    </row>
    <row r="27" spans="1:65" ht="16.5">
      <c r="A27" s="126">
        <f t="shared" si="5"/>
        <v>22</v>
      </c>
      <c r="B27" s="85" t="s">
        <v>455</v>
      </c>
      <c r="C27" s="80"/>
      <c r="D27" s="80"/>
      <c r="E27" s="45"/>
      <c r="F27" s="46"/>
      <c r="G27" s="46"/>
      <c r="H27" s="46"/>
      <c r="I27" s="47"/>
      <c r="J27" s="45"/>
      <c r="K27" s="48"/>
      <c r="L27" s="48"/>
      <c r="M27" s="48"/>
      <c r="N27" s="49"/>
      <c r="O27" s="48"/>
      <c r="P27" s="48"/>
      <c r="Q27" s="48"/>
      <c r="R27" s="48"/>
      <c r="S27" s="48"/>
      <c r="T27" s="45"/>
      <c r="U27" s="46"/>
      <c r="V27" s="46"/>
      <c r="W27" s="46"/>
      <c r="X27" s="50"/>
      <c r="Y27" s="48"/>
      <c r="Z27" s="46"/>
      <c r="AA27" s="46"/>
      <c r="AB27" s="46"/>
      <c r="AC27" s="46"/>
      <c r="AD27" s="51"/>
      <c r="AE27" s="52">
        <f t="shared" si="3"/>
      </c>
      <c r="AF27" s="42"/>
      <c r="AG27" s="133">
        <f t="shared" si="4"/>
        <v>22</v>
      </c>
      <c r="AH27" s="29" t="str">
        <f t="shared" si="0"/>
        <v>Nguyễn Thị Trúc Ly</v>
      </c>
      <c r="AI27" s="44"/>
      <c r="AJ27" s="44"/>
      <c r="AK27" s="45"/>
      <c r="AL27" s="46"/>
      <c r="AM27" s="46"/>
      <c r="AN27" s="46"/>
      <c r="AO27" s="47"/>
      <c r="AP27" s="45"/>
      <c r="AQ27" s="48"/>
      <c r="AR27" s="48"/>
      <c r="AS27" s="48"/>
      <c r="AT27" s="49"/>
      <c r="AU27" s="48"/>
      <c r="AV27" s="48"/>
      <c r="AW27" s="48"/>
      <c r="AX27" s="48"/>
      <c r="AY27" s="48"/>
      <c r="AZ27" s="45"/>
      <c r="BA27" s="46"/>
      <c r="BB27" s="46"/>
      <c r="BC27" s="46"/>
      <c r="BD27" s="50"/>
      <c r="BE27" s="48"/>
      <c r="BF27" s="46"/>
      <c r="BG27" s="46"/>
      <c r="BH27" s="46"/>
      <c r="BI27" s="46"/>
      <c r="BJ27" s="51"/>
      <c r="BK27" s="52">
        <f t="shared" si="1"/>
      </c>
      <c r="BL27" s="52">
        <f t="shared" si="2"/>
      </c>
      <c r="BM27" s="9"/>
    </row>
    <row r="28" spans="1:65" ht="16.5">
      <c r="A28" s="126">
        <f t="shared" si="5"/>
        <v>23</v>
      </c>
      <c r="B28" s="85" t="s">
        <v>47</v>
      </c>
      <c r="C28" s="80"/>
      <c r="D28" s="80"/>
      <c r="E28" s="45"/>
      <c r="F28" s="46"/>
      <c r="G28" s="46"/>
      <c r="H28" s="46"/>
      <c r="I28" s="47"/>
      <c r="J28" s="45"/>
      <c r="K28" s="48"/>
      <c r="L28" s="48"/>
      <c r="M28" s="48"/>
      <c r="N28" s="49"/>
      <c r="O28" s="48"/>
      <c r="P28" s="48"/>
      <c r="Q28" s="48"/>
      <c r="R28" s="48"/>
      <c r="S28" s="48"/>
      <c r="T28" s="45"/>
      <c r="U28" s="46"/>
      <c r="V28" s="46"/>
      <c r="W28" s="46"/>
      <c r="X28" s="50"/>
      <c r="Y28" s="48"/>
      <c r="Z28" s="46"/>
      <c r="AA28" s="46"/>
      <c r="AB28" s="46"/>
      <c r="AC28" s="46"/>
      <c r="AD28" s="51"/>
      <c r="AE28" s="52">
        <f t="shared" si="3"/>
      </c>
      <c r="AF28" s="42"/>
      <c r="AG28" s="133">
        <f t="shared" si="4"/>
        <v>23</v>
      </c>
      <c r="AH28" s="29" t="str">
        <f t="shared" si="0"/>
        <v>Phạm Lan Ly</v>
      </c>
      <c r="AI28" s="44"/>
      <c r="AJ28" s="44"/>
      <c r="AK28" s="45"/>
      <c r="AL28" s="46"/>
      <c r="AM28" s="46"/>
      <c r="AN28" s="46"/>
      <c r="AO28" s="47"/>
      <c r="AP28" s="45"/>
      <c r="AQ28" s="48"/>
      <c r="AR28" s="48"/>
      <c r="AS28" s="48"/>
      <c r="AT28" s="49"/>
      <c r="AU28" s="48"/>
      <c r="AV28" s="48"/>
      <c r="AW28" s="48"/>
      <c r="AX28" s="48"/>
      <c r="AY28" s="48"/>
      <c r="AZ28" s="45"/>
      <c r="BA28" s="46"/>
      <c r="BB28" s="46"/>
      <c r="BC28" s="46"/>
      <c r="BD28" s="50"/>
      <c r="BE28" s="48"/>
      <c r="BF28" s="46"/>
      <c r="BG28" s="46"/>
      <c r="BH28" s="46"/>
      <c r="BI28" s="46"/>
      <c r="BJ28" s="51"/>
      <c r="BK28" s="52">
        <f t="shared" si="1"/>
      </c>
      <c r="BL28" s="52">
        <f t="shared" si="2"/>
      </c>
      <c r="BM28" s="9"/>
    </row>
    <row r="29" spans="1:65" ht="16.5">
      <c r="A29" s="126">
        <f t="shared" si="5"/>
        <v>24</v>
      </c>
      <c r="B29" s="85" t="s">
        <v>48</v>
      </c>
      <c r="C29" s="80"/>
      <c r="D29" s="80"/>
      <c r="E29" s="45"/>
      <c r="F29" s="46">
        <v>7</v>
      </c>
      <c r="G29" s="46">
        <v>7</v>
      </c>
      <c r="H29" s="46">
        <v>7</v>
      </c>
      <c r="I29" s="47"/>
      <c r="J29" s="45"/>
      <c r="K29" s="48">
        <v>8</v>
      </c>
      <c r="L29" s="48">
        <v>8</v>
      </c>
      <c r="M29" s="48">
        <v>8</v>
      </c>
      <c r="N29" s="49"/>
      <c r="O29" s="48">
        <v>9</v>
      </c>
      <c r="P29" s="48">
        <v>9</v>
      </c>
      <c r="Q29" s="48">
        <v>9</v>
      </c>
      <c r="R29" s="48"/>
      <c r="S29" s="48"/>
      <c r="T29" s="45">
        <v>5</v>
      </c>
      <c r="U29" s="46">
        <v>5</v>
      </c>
      <c r="V29" s="46">
        <v>5</v>
      </c>
      <c r="W29" s="46"/>
      <c r="X29" s="50"/>
      <c r="Y29" s="48">
        <v>4</v>
      </c>
      <c r="Z29" s="46">
        <v>5</v>
      </c>
      <c r="AA29" s="46">
        <v>6</v>
      </c>
      <c r="AB29" s="46"/>
      <c r="AC29" s="46"/>
      <c r="AD29" s="51">
        <v>8</v>
      </c>
      <c r="AE29" s="52">
        <f t="shared" si="3"/>
        <v>6.5</v>
      </c>
      <c r="AF29" s="42"/>
      <c r="AG29" s="133">
        <f t="shared" si="4"/>
        <v>24</v>
      </c>
      <c r="AH29" s="29" t="str">
        <f t="shared" si="0"/>
        <v>Lê Thị Huyền  My</v>
      </c>
      <c r="AI29" s="44"/>
      <c r="AJ29" s="44"/>
      <c r="AK29" s="45"/>
      <c r="AL29" s="46"/>
      <c r="AM29" s="46">
        <v>5</v>
      </c>
      <c r="AN29" s="46">
        <v>6</v>
      </c>
      <c r="AO29" s="47">
        <v>7</v>
      </c>
      <c r="AP29" s="45">
        <v>8</v>
      </c>
      <c r="AQ29" s="48"/>
      <c r="AR29" s="48"/>
      <c r="AS29" s="48">
        <v>9</v>
      </c>
      <c r="AT29" s="49">
        <v>9</v>
      </c>
      <c r="AU29" s="48"/>
      <c r="AV29" s="48">
        <v>8</v>
      </c>
      <c r="AW29" s="48">
        <v>8</v>
      </c>
      <c r="AX29" s="48"/>
      <c r="AY29" s="48"/>
      <c r="AZ29" s="45"/>
      <c r="BA29" s="46">
        <v>5</v>
      </c>
      <c r="BB29" s="46">
        <v>5</v>
      </c>
      <c r="BC29" s="46">
        <v>5</v>
      </c>
      <c r="BD29" s="50"/>
      <c r="BE29" s="48">
        <v>7</v>
      </c>
      <c r="BF29" s="46">
        <v>7</v>
      </c>
      <c r="BG29" s="46">
        <v>7</v>
      </c>
      <c r="BH29" s="46"/>
      <c r="BI29" s="46"/>
      <c r="BJ29" s="51">
        <v>8</v>
      </c>
      <c r="BK29" s="52">
        <f t="shared" si="1"/>
        <v>6.8</v>
      </c>
      <c r="BL29" s="52">
        <f t="shared" si="2"/>
        <v>6.7</v>
      </c>
      <c r="BM29" s="9"/>
    </row>
    <row r="30" spans="1:65" ht="17.25" thickBot="1">
      <c r="A30" s="129">
        <f t="shared" si="5"/>
        <v>25</v>
      </c>
      <c r="B30" s="104" t="s">
        <v>49</v>
      </c>
      <c r="C30" s="105"/>
      <c r="D30" s="105"/>
      <c r="E30" s="106"/>
      <c r="F30" s="107"/>
      <c r="G30" s="107"/>
      <c r="H30" s="107"/>
      <c r="I30" s="108"/>
      <c r="J30" s="106"/>
      <c r="K30" s="109"/>
      <c r="L30" s="109"/>
      <c r="M30" s="109"/>
      <c r="N30" s="110"/>
      <c r="O30" s="109"/>
      <c r="P30" s="109"/>
      <c r="Q30" s="109"/>
      <c r="R30" s="109"/>
      <c r="S30" s="109"/>
      <c r="T30" s="106"/>
      <c r="U30" s="107"/>
      <c r="V30" s="107"/>
      <c r="W30" s="107"/>
      <c r="X30" s="111"/>
      <c r="Y30" s="109"/>
      <c r="Z30" s="107"/>
      <c r="AA30" s="107"/>
      <c r="AB30" s="107"/>
      <c r="AC30" s="107"/>
      <c r="AD30" s="112"/>
      <c r="AE30" s="113">
        <f t="shared" si="3"/>
      </c>
      <c r="AF30" s="42"/>
      <c r="AG30" s="136">
        <f t="shared" si="4"/>
        <v>25</v>
      </c>
      <c r="AH30" s="116" t="str">
        <f t="shared" si="0"/>
        <v>Đỗ Thị Nga</v>
      </c>
      <c r="AI30" s="117"/>
      <c r="AJ30" s="117"/>
      <c r="AK30" s="106"/>
      <c r="AL30" s="107"/>
      <c r="AM30" s="107"/>
      <c r="AN30" s="107"/>
      <c r="AO30" s="108"/>
      <c r="AP30" s="106"/>
      <c r="AQ30" s="109"/>
      <c r="AR30" s="109"/>
      <c r="AS30" s="109"/>
      <c r="AT30" s="110"/>
      <c r="AU30" s="109"/>
      <c r="AV30" s="109"/>
      <c r="AW30" s="109"/>
      <c r="AX30" s="109"/>
      <c r="AY30" s="109"/>
      <c r="AZ30" s="106"/>
      <c r="BA30" s="107"/>
      <c r="BB30" s="107"/>
      <c r="BC30" s="107"/>
      <c r="BD30" s="111"/>
      <c r="BE30" s="109"/>
      <c r="BF30" s="107"/>
      <c r="BG30" s="107"/>
      <c r="BH30" s="107"/>
      <c r="BI30" s="107"/>
      <c r="BJ30" s="112"/>
      <c r="BK30" s="113">
        <f t="shared" si="1"/>
      </c>
      <c r="BL30" s="113">
        <f t="shared" si="2"/>
      </c>
      <c r="BM30" s="9"/>
    </row>
    <row r="31" spans="1:65" ht="17.25" thickTop="1">
      <c r="A31" s="128">
        <f t="shared" si="5"/>
        <v>26</v>
      </c>
      <c r="B31" s="94" t="s">
        <v>50</v>
      </c>
      <c r="C31" s="95"/>
      <c r="D31" s="95"/>
      <c r="E31" s="96"/>
      <c r="F31" s="97"/>
      <c r="G31" s="97"/>
      <c r="H31" s="97"/>
      <c r="I31" s="98"/>
      <c r="J31" s="96"/>
      <c r="K31" s="99"/>
      <c r="L31" s="99"/>
      <c r="M31" s="99"/>
      <c r="N31" s="100"/>
      <c r="O31" s="99"/>
      <c r="P31" s="99"/>
      <c r="Q31" s="99"/>
      <c r="R31" s="99"/>
      <c r="S31" s="99"/>
      <c r="T31" s="96"/>
      <c r="U31" s="97"/>
      <c r="V31" s="97"/>
      <c r="W31" s="97"/>
      <c r="X31" s="101"/>
      <c r="Y31" s="99"/>
      <c r="Z31" s="97"/>
      <c r="AA31" s="97"/>
      <c r="AB31" s="97"/>
      <c r="AC31" s="97"/>
      <c r="AD31" s="102"/>
      <c r="AE31" s="103">
        <f t="shared" si="3"/>
      </c>
      <c r="AF31" s="42"/>
      <c r="AG31" s="135">
        <f t="shared" si="4"/>
        <v>26</v>
      </c>
      <c r="AH31" s="114" t="str">
        <f t="shared" si="0"/>
        <v>Nguyễn Thúy Nga</v>
      </c>
      <c r="AI31" s="115"/>
      <c r="AJ31" s="115"/>
      <c r="AK31" s="96"/>
      <c r="AL31" s="97"/>
      <c r="AM31" s="97"/>
      <c r="AN31" s="97"/>
      <c r="AO31" s="98"/>
      <c r="AP31" s="96"/>
      <c r="AQ31" s="99"/>
      <c r="AR31" s="99"/>
      <c r="AS31" s="99"/>
      <c r="AT31" s="100"/>
      <c r="AU31" s="99"/>
      <c r="AV31" s="99"/>
      <c r="AW31" s="99"/>
      <c r="AX31" s="99"/>
      <c r="AY31" s="99"/>
      <c r="AZ31" s="96"/>
      <c r="BA31" s="97"/>
      <c r="BB31" s="97"/>
      <c r="BC31" s="97"/>
      <c r="BD31" s="101"/>
      <c r="BE31" s="99"/>
      <c r="BF31" s="97"/>
      <c r="BG31" s="97"/>
      <c r="BH31" s="97"/>
      <c r="BI31" s="97"/>
      <c r="BJ31" s="102"/>
      <c r="BK31" s="103">
        <f t="shared" si="1"/>
      </c>
      <c r="BL31" s="103">
        <f t="shared" si="2"/>
      </c>
      <c r="BM31" s="9"/>
    </row>
    <row r="32" spans="1:65" ht="16.5">
      <c r="A32" s="126">
        <f t="shared" si="5"/>
        <v>27</v>
      </c>
      <c r="B32" s="85" t="s">
        <v>51</v>
      </c>
      <c r="C32" s="80"/>
      <c r="D32" s="80"/>
      <c r="E32" s="45"/>
      <c r="F32" s="46"/>
      <c r="G32" s="46"/>
      <c r="H32" s="46"/>
      <c r="I32" s="47"/>
      <c r="J32" s="45"/>
      <c r="K32" s="48"/>
      <c r="L32" s="48"/>
      <c r="M32" s="48"/>
      <c r="N32" s="49"/>
      <c r="O32" s="48"/>
      <c r="P32" s="48"/>
      <c r="Q32" s="48"/>
      <c r="R32" s="48"/>
      <c r="S32" s="48"/>
      <c r="T32" s="45"/>
      <c r="U32" s="46"/>
      <c r="V32" s="46"/>
      <c r="W32" s="46"/>
      <c r="X32" s="50"/>
      <c r="Y32" s="48"/>
      <c r="Z32" s="46"/>
      <c r="AA32" s="46"/>
      <c r="AB32" s="46"/>
      <c r="AC32" s="46"/>
      <c r="AD32" s="51"/>
      <c r="AE32" s="52">
        <f t="shared" si="3"/>
      </c>
      <c r="AF32" s="42"/>
      <c r="AG32" s="133">
        <f t="shared" si="4"/>
        <v>27</v>
      </c>
      <c r="AH32" s="29" t="str">
        <f t="shared" si="0"/>
        <v>Phan Văn Phúc</v>
      </c>
      <c r="AI32" s="44"/>
      <c r="AJ32" s="44"/>
      <c r="AK32" s="45"/>
      <c r="AL32" s="46"/>
      <c r="AM32" s="46"/>
      <c r="AN32" s="46"/>
      <c r="AO32" s="47"/>
      <c r="AP32" s="45"/>
      <c r="AQ32" s="48"/>
      <c r="AR32" s="48"/>
      <c r="AS32" s="48"/>
      <c r="AT32" s="49"/>
      <c r="AU32" s="48"/>
      <c r="AV32" s="48"/>
      <c r="AW32" s="48"/>
      <c r="AX32" s="48"/>
      <c r="AY32" s="48"/>
      <c r="AZ32" s="45"/>
      <c r="BA32" s="46"/>
      <c r="BB32" s="46"/>
      <c r="BC32" s="46"/>
      <c r="BD32" s="50"/>
      <c r="BE32" s="48"/>
      <c r="BF32" s="46"/>
      <c r="BG32" s="46"/>
      <c r="BH32" s="46"/>
      <c r="BI32" s="46"/>
      <c r="BJ32" s="51"/>
      <c r="BK32" s="52">
        <f t="shared" si="1"/>
      </c>
      <c r="BL32" s="52">
        <f t="shared" si="2"/>
      </c>
      <c r="BM32" s="9"/>
    </row>
    <row r="33" spans="1:65" ht="16.5">
      <c r="A33" s="126">
        <f t="shared" si="5"/>
        <v>28</v>
      </c>
      <c r="B33" s="85" t="s">
        <v>52</v>
      </c>
      <c r="C33" s="80"/>
      <c r="D33" s="80"/>
      <c r="E33" s="45"/>
      <c r="F33" s="46"/>
      <c r="G33" s="46"/>
      <c r="H33" s="46"/>
      <c r="I33" s="47"/>
      <c r="J33" s="45"/>
      <c r="K33" s="48"/>
      <c r="L33" s="48"/>
      <c r="M33" s="48"/>
      <c r="N33" s="49"/>
      <c r="O33" s="48"/>
      <c r="P33" s="48"/>
      <c r="Q33" s="48"/>
      <c r="R33" s="48"/>
      <c r="S33" s="48"/>
      <c r="T33" s="45"/>
      <c r="U33" s="46"/>
      <c r="V33" s="46"/>
      <c r="W33" s="46"/>
      <c r="X33" s="50"/>
      <c r="Y33" s="48"/>
      <c r="Z33" s="46"/>
      <c r="AA33" s="46"/>
      <c r="AB33" s="46"/>
      <c r="AC33" s="46"/>
      <c r="AD33" s="51"/>
      <c r="AE33" s="52">
        <f t="shared" si="3"/>
      </c>
      <c r="AF33" s="42"/>
      <c r="AG33" s="133">
        <f t="shared" si="4"/>
        <v>28</v>
      </c>
      <c r="AH33" s="29" t="str">
        <f t="shared" si="0"/>
        <v>Phan Thị Phương</v>
      </c>
      <c r="AI33" s="44"/>
      <c r="AJ33" s="44"/>
      <c r="AK33" s="45"/>
      <c r="AL33" s="46"/>
      <c r="AM33" s="46"/>
      <c r="AN33" s="46"/>
      <c r="AO33" s="47"/>
      <c r="AP33" s="45"/>
      <c r="AQ33" s="48"/>
      <c r="AR33" s="48"/>
      <c r="AS33" s="48"/>
      <c r="AT33" s="49"/>
      <c r="AU33" s="48"/>
      <c r="AV33" s="48"/>
      <c r="AW33" s="48"/>
      <c r="AX33" s="48"/>
      <c r="AY33" s="48"/>
      <c r="AZ33" s="45"/>
      <c r="BA33" s="46"/>
      <c r="BB33" s="46"/>
      <c r="BC33" s="46"/>
      <c r="BD33" s="50"/>
      <c r="BE33" s="48"/>
      <c r="BF33" s="46"/>
      <c r="BG33" s="46"/>
      <c r="BH33" s="46"/>
      <c r="BI33" s="46"/>
      <c r="BJ33" s="51"/>
      <c r="BK33" s="52">
        <f t="shared" si="1"/>
      </c>
      <c r="BL33" s="52">
        <f t="shared" si="2"/>
      </c>
      <c r="BM33" s="9"/>
    </row>
    <row r="34" spans="1:65" ht="16.5">
      <c r="A34" s="126">
        <f t="shared" si="5"/>
        <v>29</v>
      </c>
      <c r="B34" s="85" t="s">
        <v>53</v>
      </c>
      <c r="C34" s="80"/>
      <c r="D34" s="80"/>
      <c r="E34" s="45"/>
      <c r="F34" s="46"/>
      <c r="G34" s="46"/>
      <c r="H34" s="46"/>
      <c r="I34" s="47"/>
      <c r="J34" s="45"/>
      <c r="K34" s="48"/>
      <c r="L34" s="48"/>
      <c r="M34" s="48"/>
      <c r="N34" s="49"/>
      <c r="O34" s="48"/>
      <c r="P34" s="48"/>
      <c r="Q34" s="48"/>
      <c r="R34" s="48"/>
      <c r="S34" s="48"/>
      <c r="T34" s="45"/>
      <c r="U34" s="46"/>
      <c r="V34" s="46"/>
      <c r="W34" s="46"/>
      <c r="X34" s="50"/>
      <c r="Y34" s="48"/>
      <c r="Z34" s="46"/>
      <c r="AA34" s="46"/>
      <c r="AB34" s="46"/>
      <c r="AC34" s="46"/>
      <c r="AD34" s="51"/>
      <c r="AE34" s="52">
        <f t="shared" si="3"/>
      </c>
      <c r="AF34" s="42"/>
      <c r="AG34" s="133">
        <f t="shared" si="4"/>
        <v>29</v>
      </c>
      <c r="AH34" s="29" t="str">
        <f t="shared" si="0"/>
        <v>Trần Minh  Quân</v>
      </c>
      <c r="AI34" s="44"/>
      <c r="AJ34" s="44"/>
      <c r="AK34" s="45"/>
      <c r="AL34" s="46"/>
      <c r="AM34" s="46"/>
      <c r="AN34" s="46"/>
      <c r="AO34" s="47"/>
      <c r="AP34" s="45"/>
      <c r="AQ34" s="48"/>
      <c r="AR34" s="48"/>
      <c r="AS34" s="48"/>
      <c r="AT34" s="49"/>
      <c r="AU34" s="48"/>
      <c r="AV34" s="48"/>
      <c r="AW34" s="48"/>
      <c r="AX34" s="48"/>
      <c r="AY34" s="48"/>
      <c r="AZ34" s="45"/>
      <c r="BA34" s="46"/>
      <c r="BB34" s="46"/>
      <c r="BC34" s="46"/>
      <c r="BD34" s="50"/>
      <c r="BE34" s="48"/>
      <c r="BF34" s="46"/>
      <c r="BG34" s="46"/>
      <c r="BH34" s="46"/>
      <c r="BI34" s="46"/>
      <c r="BJ34" s="51"/>
      <c r="BK34" s="52">
        <f t="shared" si="1"/>
      </c>
      <c r="BL34" s="52">
        <f t="shared" si="2"/>
      </c>
      <c r="BM34" s="9"/>
    </row>
    <row r="35" spans="1:65" ht="17.25" thickBot="1">
      <c r="A35" s="129">
        <f t="shared" si="5"/>
        <v>30</v>
      </c>
      <c r="B35" s="104" t="s">
        <v>54</v>
      </c>
      <c r="C35" s="105"/>
      <c r="D35" s="105"/>
      <c r="E35" s="106"/>
      <c r="F35" s="107"/>
      <c r="G35" s="107"/>
      <c r="H35" s="107"/>
      <c r="I35" s="108"/>
      <c r="J35" s="106"/>
      <c r="K35" s="109"/>
      <c r="L35" s="109"/>
      <c r="M35" s="109"/>
      <c r="N35" s="110"/>
      <c r="O35" s="109"/>
      <c r="P35" s="109"/>
      <c r="Q35" s="109"/>
      <c r="R35" s="109"/>
      <c r="S35" s="109"/>
      <c r="T35" s="106"/>
      <c r="U35" s="107"/>
      <c r="V35" s="107"/>
      <c r="W35" s="107"/>
      <c r="X35" s="111"/>
      <c r="Y35" s="109"/>
      <c r="Z35" s="107"/>
      <c r="AA35" s="107"/>
      <c r="AB35" s="107"/>
      <c r="AC35" s="107"/>
      <c r="AD35" s="112"/>
      <c r="AE35" s="113">
        <f t="shared" si="3"/>
      </c>
      <c r="AF35" s="42"/>
      <c r="AG35" s="136">
        <f t="shared" si="4"/>
        <v>30</v>
      </c>
      <c r="AH35" s="116" t="str">
        <f t="shared" si="0"/>
        <v>Phan Như Quỳnh</v>
      </c>
      <c r="AI35" s="117"/>
      <c r="AJ35" s="117"/>
      <c r="AK35" s="106"/>
      <c r="AL35" s="107"/>
      <c r="AM35" s="107"/>
      <c r="AN35" s="107"/>
      <c r="AO35" s="108"/>
      <c r="AP35" s="106"/>
      <c r="AQ35" s="109"/>
      <c r="AR35" s="109"/>
      <c r="AS35" s="109"/>
      <c r="AT35" s="110"/>
      <c r="AU35" s="109"/>
      <c r="AV35" s="109"/>
      <c r="AW35" s="109"/>
      <c r="AX35" s="109"/>
      <c r="AY35" s="109"/>
      <c r="AZ35" s="106"/>
      <c r="BA35" s="107"/>
      <c r="BB35" s="107"/>
      <c r="BC35" s="107"/>
      <c r="BD35" s="111"/>
      <c r="BE35" s="109"/>
      <c r="BF35" s="107"/>
      <c r="BG35" s="107"/>
      <c r="BH35" s="107"/>
      <c r="BI35" s="107"/>
      <c r="BJ35" s="112"/>
      <c r="BK35" s="113">
        <f t="shared" si="1"/>
      </c>
      <c r="BL35" s="113">
        <f t="shared" si="2"/>
      </c>
      <c r="BM35" s="9"/>
    </row>
    <row r="36" spans="1:65" ht="17.25" thickTop="1">
      <c r="A36" s="128">
        <f t="shared" si="5"/>
        <v>31</v>
      </c>
      <c r="B36" s="94" t="s">
        <v>55</v>
      </c>
      <c r="C36" s="95"/>
      <c r="D36" s="95"/>
      <c r="E36" s="96"/>
      <c r="F36" s="97"/>
      <c r="G36" s="97"/>
      <c r="H36" s="97"/>
      <c r="I36" s="98"/>
      <c r="J36" s="96"/>
      <c r="K36" s="99"/>
      <c r="L36" s="99"/>
      <c r="M36" s="99"/>
      <c r="N36" s="100"/>
      <c r="O36" s="99"/>
      <c r="P36" s="99"/>
      <c r="Q36" s="99"/>
      <c r="R36" s="99"/>
      <c r="S36" s="99"/>
      <c r="T36" s="96"/>
      <c r="U36" s="97"/>
      <c r="V36" s="97"/>
      <c r="W36" s="97"/>
      <c r="X36" s="101"/>
      <c r="Y36" s="99"/>
      <c r="Z36" s="97"/>
      <c r="AA36" s="97"/>
      <c r="AB36" s="97"/>
      <c r="AC36" s="97"/>
      <c r="AD36" s="102"/>
      <c r="AE36" s="103">
        <f t="shared" si="3"/>
      </c>
      <c r="AF36" s="42"/>
      <c r="AG36" s="135">
        <f t="shared" si="4"/>
        <v>31</v>
      </c>
      <c r="AH36" s="114" t="str">
        <f>IF(B36="","",B36)</f>
        <v>Phan Đức Thành</v>
      </c>
      <c r="AI36" s="115"/>
      <c r="AJ36" s="115"/>
      <c r="AK36" s="96"/>
      <c r="AL36" s="97"/>
      <c r="AM36" s="97"/>
      <c r="AN36" s="97"/>
      <c r="AO36" s="98"/>
      <c r="AP36" s="96"/>
      <c r="AQ36" s="99"/>
      <c r="AR36" s="99"/>
      <c r="AS36" s="99"/>
      <c r="AT36" s="100"/>
      <c r="AU36" s="99"/>
      <c r="AV36" s="99"/>
      <c r="AW36" s="99"/>
      <c r="AX36" s="99"/>
      <c r="AY36" s="99"/>
      <c r="AZ36" s="96"/>
      <c r="BA36" s="97"/>
      <c r="BB36" s="97"/>
      <c r="BC36" s="97"/>
      <c r="BD36" s="101"/>
      <c r="BE36" s="99"/>
      <c r="BF36" s="97"/>
      <c r="BG36" s="97"/>
      <c r="BH36" s="97"/>
      <c r="BI36" s="97"/>
      <c r="BJ36" s="102"/>
      <c r="BK36" s="103">
        <f t="shared" si="1"/>
      </c>
      <c r="BL36" s="103">
        <f t="shared" si="2"/>
      </c>
      <c r="BM36" s="9"/>
    </row>
    <row r="37" spans="1:65" ht="16.5">
      <c r="A37" s="126">
        <f t="shared" si="5"/>
        <v>32</v>
      </c>
      <c r="B37" s="85" t="s">
        <v>56</v>
      </c>
      <c r="C37" s="80"/>
      <c r="D37" s="80"/>
      <c r="E37" s="45"/>
      <c r="F37" s="46"/>
      <c r="G37" s="46"/>
      <c r="H37" s="46"/>
      <c r="I37" s="47"/>
      <c r="J37" s="45"/>
      <c r="K37" s="48"/>
      <c r="L37" s="48"/>
      <c r="M37" s="48"/>
      <c r="N37" s="49"/>
      <c r="O37" s="48"/>
      <c r="P37" s="48"/>
      <c r="Q37" s="48"/>
      <c r="R37" s="48"/>
      <c r="S37" s="48"/>
      <c r="T37" s="45"/>
      <c r="U37" s="46"/>
      <c r="V37" s="46"/>
      <c r="W37" s="46"/>
      <c r="X37" s="50"/>
      <c r="Y37" s="48"/>
      <c r="Z37" s="46"/>
      <c r="AA37" s="46"/>
      <c r="AB37" s="46"/>
      <c r="AC37" s="46"/>
      <c r="AD37" s="51"/>
      <c r="AE37" s="52">
        <f t="shared" si="3"/>
      </c>
      <c r="AF37" s="42"/>
      <c r="AG37" s="133">
        <f t="shared" si="4"/>
        <v>32</v>
      </c>
      <c r="AH37" s="29" t="str">
        <f aca="true" t="shared" si="6" ref="AH37:AH50">IF(B37="","",B37)</f>
        <v>Nguyễn Thị Thanh Thảo</v>
      </c>
      <c r="AI37" s="44"/>
      <c r="AJ37" s="44"/>
      <c r="AK37" s="45"/>
      <c r="AL37" s="46"/>
      <c r="AM37" s="46"/>
      <c r="AN37" s="46"/>
      <c r="AO37" s="47"/>
      <c r="AP37" s="45"/>
      <c r="AQ37" s="48"/>
      <c r="AR37" s="48"/>
      <c r="AS37" s="48"/>
      <c r="AT37" s="49"/>
      <c r="AU37" s="48"/>
      <c r="AV37" s="48"/>
      <c r="AW37" s="48"/>
      <c r="AX37" s="48"/>
      <c r="AY37" s="48"/>
      <c r="AZ37" s="45"/>
      <c r="BA37" s="46"/>
      <c r="BB37" s="46"/>
      <c r="BC37" s="46"/>
      <c r="BD37" s="50"/>
      <c r="BE37" s="48"/>
      <c r="BF37" s="46"/>
      <c r="BG37" s="46"/>
      <c r="BH37" s="46"/>
      <c r="BI37" s="46"/>
      <c r="BJ37" s="51"/>
      <c r="BK37" s="52">
        <f t="shared" si="1"/>
      </c>
      <c r="BL37" s="52">
        <f t="shared" si="2"/>
      </c>
      <c r="BM37" s="9"/>
    </row>
    <row r="38" spans="1:65" ht="16.5">
      <c r="A38" s="126">
        <f t="shared" si="5"/>
        <v>33</v>
      </c>
      <c r="B38" s="85" t="s">
        <v>57</v>
      </c>
      <c r="C38" s="80"/>
      <c r="D38" s="80"/>
      <c r="E38" s="45"/>
      <c r="F38" s="46"/>
      <c r="G38" s="46"/>
      <c r="H38" s="46"/>
      <c r="I38" s="47"/>
      <c r="J38" s="45"/>
      <c r="K38" s="48"/>
      <c r="L38" s="48"/>
      <c r="M38" s="48"/>
      <c r="N38" s="49"/>
      <c r="O38" s="48"/>
      <c r="P38" s="48"/>
      <c r="Q38" s="48"/>
      <c r="R38" s="48"/>
      <c r="S38" s="48"/>
      <c r="T38" s="45"/>
      <c r="U38" s="46"/>
      <c r="V38" s="46"/>
      <c r="W38" s="46"/>
      <c r="X38" s="50"/>
      <c r="Y38" s="48"/>
      <c r="Z38" s="46"/>
      <c r="AA38" s="46"/>
      <c r="AB38" s="46"/>
      <c r="AC38" s="46"/>
      <c r="AD38" s="51"/>
      <c r="AE38" s="52">
        <f t="shared" si="3"/>
      </c>
      <c r="AF38" s="42"/>
      <c r="AG38" s="133">
        <f t="shared" si="4"/>
        <v>33</v>
      </c>
      <c r="AH38" s="29" t="str">
        <f t="shared" si="6"/>
        <v>Vũ Văn Thạo</v>
      </c>
      <c r="AI38" s="44"/>
      <c r="AJ38" s="44"/>
      <c r="AK38" s="45"/>
      <c r="AL38" s="46"/>
      <c r="AM38" s="46"/>
      <c r="AN38" s="46"/>
      <c r="AO38" s="47"/>
      <c r="AP38" s="45"/>
      <c r="AQ38" s="48"/>
      <c r="AR38" s="48"/>
      <c r="AS38" s="48"/>
      <c r="AT38" s="49"/>
      <c r="AU38" s="48"/>
      <c r="AV38" s="48"/>
      <c r="AW38" s="48"/>
      <c r="AX38" s="48"/>
      <c r="AY38" s="48"/>
      <c r="AZ38" s="45"/>
      <c r="BA38" s="46"/>
      <c r="BB38" s="46"/>
      <c r="BC38" s="46"/>
      <c r="BD38" s="50"/>
      <c r="BE38" s="48"/>
      <c r="BF38" s="46"/>
      <c r="BG38" s="46"/>
      <c r="BH38" s="46"/>
      <c r="BI38" s="46"/>
      <c r="BJ38" s="51"/>
      <c r="BK38" s="52">
        <f t="shared" si="1"/>
      </c>
      <c r="BL38" s="52">
        <f t="shared" si="2"/>
      </c>
      <c r="BM38" s="9"/>
    </row>
    <row r="39" spans="1:65" ht="16.5">
      <c r="A39" s="126">
        <f t="shared" si="5"/>
        <v>34</v>
      </c>
      <c r="B39" s="85" t="s">
        <v>456</v>
      </c>
      <c r="C39" s="80"/>
      <c r="D39" s="80"/>
      <c r="E39" s="45"/>
      <c r="F39" s="46"/>
      <c r="G39" s="46"/>
      <c r="H39" s="46"/>
      <c r="I39" s="47"/>
      <c r="J39" s="45"/>
      <c r="K39" s="48"/>
      <c r="L39" s="48"/>
      <c r="M39" s="48"/>
      <c r="N39" s="49"/>
      <c r="O39" s="48"/>
      <c r="P39" s="48"/>
      <c r="Q39" s="48"/>
      <c r="R39" s="48"/>
      <c r="S39" s="48"/>
      <c r="T39" s="45"/>
      <c r="U39" s="46"/>
      <c r="V39" s="46"/>
      <c r="W39" s="46"/>
      <c r="X39" s="50"/>
      <c r="Y39" s="48"/>
      <c r="Z39" s="46"/>
      <c r="AA39" s="46"/>
      <c r="AB39" s="46"/>
      <c r="AC39" s="46"/>
      <c r="AD39" s="51"/>
      <c r="AE39" s="52">
        <f t="shared" si="3"/>
      </c>
      <c r="AF39" s="42"/>
      <c r="AG39" s="133">
        <f t="shared" si="4"/>
        <v>34</v>
      </c>
      <c r="AH39" s="29" t="str">
        <f t="shared" si="6"/>
        <v>Nguyễn Thị Thu</v>
      </c>
      <c r="AI39" s="44"/>
      <c r="AJ39" s="44"/>
      <c r="AK39" s="45"/>
      <c r="AL39" s="46"/>
      <c r="AM39" s="46"/>
      <c r="AN39" s="46"/>
      <c r="AO39" s="47"/>
      <c r="AP39" s="45"/>
      <c r="AQ39" s="48"/>
      <c r="AR39" s="48"/>
      <c r="AS39" s="48"/>
      <c r="AT39" s="49"/>
      <c r="AU39" s="48"/>
      <c r="AV39" s="48"/>
      <c r="AW39" s="48"/>
      <c r="AX39" s="48"/>
      <c r="AY39" s="48"/>
      <c r="AZ39" s="45"/>
      <c r="BA39" s="46"/>
      <c r="BB39" s="46"/>
      <c r="BC39" s="46"/>
      <c r="BD39" s="50"/>
      <c r="BE39" s="48"/>
      <c r="BF39" s="46"/>
      <c r="BG39" s="46"/>
      <c r="BH39" s="46"/>
      <c r="BI39" s="46"/>
      <c r="BJ39" s="51"/>
      <c r="BK39" s="52">
        <f t="shared" si="1"/>
      </c>
      <c r="BL39" s="52">
        <f t="shared" si="2"/>
      </c>
      <c r="BM39" s="9"/>
    </row>
    <row r="40" spans="1:65" ht="17.25" thickBot="1">
      <c r="A40" s="129">
        <f t="shared" si="5"/>
        <v>35</v>
      </c>
      <c r="B40" s="104" t="s">
        <v>58</v>
      </c>
      <c r="C40" s="105"/>
      <c r="D40" s="105"/>
      <c r="E40" s="106"/>
      <c r="F40" s="107"/>
      <c r="G40" s="107"/>
      <c r="H40" s="107"/>
      <c r="I40" s="108"/>
      <c r="J40" s="106"/>
      <c r="K40" s="109"/>
      <c r="L40" s="109"/>
      <c r="M40" s="109"/>
      <c r="N40" s="110"/>
      <c r="O40" s="109"/>
      <c r="P40" s="109"/>
      <c r="Q40" s="109"/>
      <c r="R40" s="109"/>
      <c r="S40" s="109"/>
      <c r="T40" s="106"/>
      <c r="U40" s="107"/>
      <c r="V40" s="107"/>
      <c r="W40" s="107"/>
      <c r="X40" s="111"/>
      <c r="Y40" s="109"/>
      <c r="Z40" s="107"/>
      <c r="AA40" s="107"/>
      <c r="AB40" s="107"/>
      <c r="AC40" s="107"/>
      <c r="AD40" s="112"/>
      <c r="AE40" s="113">
        <f t="shared" si="3"/>
      </c>
      <c r="AF40" s="42"/>
      <c r="AG40" s="136">
        <f t="shared" si="4"/>
        <v>35</v>
      </c>
      <c r="AH40" s="116" t="str">
        <f t="shared" si="6"/>
        <v>Phan Trung Tiến</v>
      </c>
      <c r="AI40" s="117"/>
      <c r="AJ40" s="117"/>
      <c r="AK40" s="106"/>
      <c r="AL40" s="107"/>
      <c r="AM40" s="107"/>
      <c r="AN40" s="107"/>
      <c r="AO40" s="108"/>
      <c r="AP40" s="106"/>
      <c r="AQ40" s="109"/>
      <c r="AR40" s="109"/>
      <c r="AS40" s="109"/>
      <c r="AT40" s="110"/>
      <c r="AU40" s="109"/>
      <c r="AV40" s="109"/>
      <c r="AW40" s="109"/>
      <c r="AX40" s="109"/>
      <c r="AY40" s="109"/>
      <c r="AZ40" s="106"/>
      <c r="BA40" s="107"/>
      <c r="BB40" s="107"/>
      <c r="BC40" s="107"/>
      <c r="BD40" s="111"/>
      <c r="BE40" s="109"/>
      <c r="BF40" s="107"/>
      <c r="BG40" s="107"/>
      <c r="BH40" s="107"/>
      <c r="BI40" s="107"/>
      <c r="BJ40" s="112"/>
      <c r="BK40" s="113">
        <f t="shared" si="1"/>
      </c>
      <c r="BL40" s="113">
        <f t="shared" si="2"/>
      </c>
      <c r="BM40" s="9"/>
    </row>
    <row r="41" spans="1:65" ht="17.25" thickTop="1">
      <c r="A41" s="128">
        <f t="shared" si="5"/>
        <v>36</v>
      </c>
      <c r="B41" s="94" t="s">
        <v>59</v>
      </c>
      <c r="C41" s="95"/>
      <c r="D41" s="95"/>
      <c r="E41" s="96"/>
      <c r="F41" s="97"/>
      <c r="G41" s="97"/>
      <c r="H41" s="97"/>
      <c r="I41" s="98"/>
      <c r="J41" s="96"/>
      <c r="K41" s="99"/>
      <c r="L41" s="99"/>
      <c r="M41" s="99"/>
      <c r="N41" s="100"/>
      <c r="O41" s="99"/>
      <c r="P41" s="99"/>
      <c r="Q41" s="99"/>
      <c r="R41" s="99"/>
      <c r="S41" s="99"/>
      <c r="T41" s="96"/>
      <c r="U41" s="97"/>
      <c r="V41" s="97"/>
      <c r="W41" s="97"/>
      <c r="X41" s="101"/>
      <c r="Y41" s="99"/>
      <c r="Z41" s="97"/>
      <c r="AA41" s="97"/>
      <c r="AB41" s="97"/>
      <c r="AC41" s="97"/>
      <c r="AD41" s="102"/>
      <c r="AE41" s="103">
        <f t="shared" si="3"/>
      </c>
      <c r="AF41" s="42"/>
      <c r="AG41" s="135">
        <f t="shared" si="4"/>
        <v>36</v>
      </c>
      <c r="AH41" s="114" t="str">
        <f t="shared" si="6"/>
        <v>Phan Thị Trà</v>
      </c>
      <c r="AI41" s="115"/>
      <c r="AJ41" s="115"/>
      <c r="AK41" s="96"/>
      <c r="AL41" s="97"/>
      <c r="AM41" s="97"/>
      <c r="AN41" s="97"/>
      <c r="AO41" s="98"/>
      <c r="AP41" s="96"/>
      <c r="AQ41" s="99"/>
      <c r="AR41" s="99"/>
      <c r="AS41" s="99"/>
      <c r="AT41" s="100"/>
      <c r="AU41" s="99"/>
      <c r="AV41" s="99"/>
      <c r="AW41" s="99"/>
      <c r="AX41" s="99"/>
      <c r="AY41" s="99"/>
      <c r="AZ41" s="96"/>
      <c r="BA41" s="97"/>
      <c r="BB41" s="97"/>
      <c r="BC41" s="97"/>
      <c r="BD41" s="101"/>
      <c r="BE41" s="99"/>
      <c r="BF41" s="97"/>
      <c r="BG41" s="97"/>
      <c r="BH41" s="97"/>
      <c r="BI41" s="97"/>
      <c r="BJ41" s="102"/>
      <c r="BK41" s="103">
        <f t="shared" si="1"/>
      </c>
      <c r="BL41" s="103">
        <f t="shared" si="2"/>
      </c>
      <c r="BM41" s="9"/>
    </row>
    <row r="42" spans="1:65" ht="16.5">
      <c r="A42" s="126">
        <f t="shared" si="5"/>
        <v>37</v>
      </c>
      <c r="B42" s="85" t="s">
        <v>60</v>
      </c>
      <c r="C42" s="80"/>
      <c r="D42" s="80"/>
      <c r="E42" s="45"/>
      <c r="F42" s="46"/>
      <c r="G42" s="46"/>
      <c r="H42" s="46"/>
      <c r="I42" s="47"/>
      <c r="J42" s="45"/>
      <c r="K42" s="48"/>
      <c r="L42" s="48"/>
      <c r="M42" s="48"/>
      <c r="N42" s="49"/>
      <c r="O42" s="48"/>
      <c r="P42" s="48"/>
      <c r="Q42" s="48"/>
      <c r="R42" s="48"/>
      <c r="S42" s="48"/>
      <c r="T42" s="45"/>
      <c r="U42" s="46"/>
      <c r="V42" s="46"/>
      <c r="W42" s="46"/>
      <c r="X42" s="50"/>
      <c r="Y42" s="48"/>
      <c r="Z42" s="46"/>
      <c r="AA42" s="46"/>
      <c r="AB42" s="46"/>
      <c r="AC42" s="46"/>
      <c r="AD42" s="51"/>
      <c r="AE42" s="52">
        <f t="shared" si="3"/>
      </c>
      <c r="AF42" s="42"/>
      <c r="AG42" s="133">
        <f t="shared" si="4"/>
        <v>37</v>
      </c>
      <c r="AH42" s="29" t="str">
        <f t="shared" si="6"/>
        <v>Nguyễn Thu Trà</v>
      </c>
      <c r="AI42" s="44"/>
      <c r="AJ42" s="44"/>
      <c r="AK42" s="45"/>
      <c r="AL42" s="46"/>
      <c r="AM42" s="46"/>
      <c r="AN42" s="46"/>
      <c r="AO42" s="47"/>
      <c r="AP42" s="45"/>
      <c r="AQ42" s="48"/>
      <c r="AR42" s="48"/>
      <c r="AS42" s="48"/>
      <c r="AT42" s="49"/>
      <c r="AU42" s="48"/>
      <c r="AV42" s="48"/>
      <c r="AW42" s="48"/>
      <c r="AX42" s="48"/>
      <c r="AY42" s="48"/>
      <c r="AZ42" s="45"/>
      <c r="BA42" s="46"/>
      <c r="BB42" s="46"/>
      <c r="BC42" s="46"/>
      <c r="BD42" s="50"/>
      <c r="BE42" s="48"/>
      <c r="BF42" s="46"/>
      <c r="BG42" s="46"/>
      <c r="BH42" s="46"/>
      <c r="BI42" s="46"/>
      <c r="BJ42" s="51"/>
      <c r="BK42" s="52">
        <f t="shared" si="1"/>
      </c>
      <c r="BL42" s="52">
        <f t="shared" si="2"/>
      </c>
      <c r="BM42" s="9"/>
    </row>
    <row r="43" spans="1:65" ht="16.5">
      <c r="A43" s="126">
        <f t="shared" si="5"/>
        <v>38</v>
      </c>
      <c r="B43" s="85" t="s">
        <v>61</v>
      </c>
      <c r="C43" s="80"/>
      <c r="D43" s="80"/>
      <c r="E43" s="45"/>
      <c r="F43" s="46"/>
      <c r="G43" s="46"/>
      <c r="H43" s="46"/>
      <c r="I43" s="47"/>
      <c r="J43" s="45"/>
      <c r="K43" s="48"/>
      <c r="L43" s="48"/>
      <c r="M43" s="48"/>
      <c r="N43" s="49"/>
      <c r="O43" s="48"/>
      <c r="P43" s="48"/>
      <c r="Q43" s="48"/>
      <c r="R43" s="48"/>
      <c r="S43" s="48"/>
      <c r="T43" s="45"/>
      <c r="U43" s="46"/>
      <c r="V43" s="46"/>
      <c r="W43" s="46"/>
      <c r="X43" s="50"/>
      <c r="Y43" s="48"/>
      <c r="Z43" s="46"/>
      <c r="AA43" s="46"/>
      <c r="AB43" s="46"/>
      <c r="AC43" s="46"/>
      <c r="AD43" s="51"/>
      <c r="AE43" s="52">
        <f t="shared" si="3"/>
      </c>
      <c r="AF43" s="42"/>
      <c r="AG43" s="133">
        <f t="shared" si="4"/>
        <v>38</v>
      </c>
      <c r="AH43" s="29" t="str">
        <f t="shared" si="6"/>
        <v>Nguyễn Xuân Trưởng</v>
      </c>
      <c r="AI43" s="44"/>
      <c r="AJ43" s="44"/>
      <c r="AK43" s="45"/>
      <c r="AL43" s="46"/>
      <c r="AM43" s="46"/>
      <c r="AN43" s="46"/>
      <c r="AO43" s="47"/>
      <c r="AP43" s="45"/>
      <c r="AQ43" s="48"/>
      <c r="AR43" s="48"/>
      <c r="AS43" s="48"/>
      <c r="AT43" s="49"/>
      <c r="AU43" s="48"/>
      <c r="AV43" s="48"/>
      <c r="AW43" s="48"/>
      <c r="AX43" s="48"/>
      <c r="AY43" s="48"/>
      <c r="AZ43" s="45"/>
      <c r="BA43" s="46"/>
      <c r="BB43" s="46"/>
      <c r="BC43" s="46"/>
      <c r="BD43" s="50"/>
      <c r="BE43" s="48"/>
      <c r="BF43" s="46"/>
      <c r="BG43" s="46"/>
      <c r="BH43" s="46"/>
      <c r="BI43" s="46"/>
      <c r="BJ43" s="51"/>
      <c r="BK43" s="52">
        <f t="shared" si="1"/>
      </c>
      <c r="BL43" s="52">
        <f t="shared" si="2"/>
      </c>
      <c r="BM43" s="9"/>
    </row>
    <row r="44" spans="1:65" ht="16.5">
      <c r="A44" s="126">
        <f t="shared" si="5"/>
        <v>39</v>
      </c>
      <c r="B44" s="85" t="s">
        <v>457</v>
      </c>
      <c r="C44" s="80"/>
      <c r="D44" s="80"/>
      <c r="E44" s="45"/>
      <c r="F44" s="46"/>
      <c r="G44" s="46"/>
      <c r="H44" s="46"/>
      <c r="I44" s="47"/>
      <c r="J44" s="45"/>
      <c r="K44" s="48"/>
      <c r="L44" s="48"/>
      <c r="M44" s="48"/>
      <c r="N44" s="49"/>
      <c r="O44" s="48"/>
      <c r="P44" s="48"/>
      <c r="Q44" s="48"/>
      <c r="R44" s="48"/>
      <c r="S44" s="48"/>
      <c r="T44" s="45"/>
      <c r="U44" s="46"/>
      <c r="V44" s="46"/>
      <c r="W44" s="46"/>
      <c r="X44" s="50"/>
      <c r="Y44" s="48"/>
      <c r="Z44" s="46"/>
      <c r="AA44" s="46"/>
      <c r="AB44" s="46"/>
      <c r="AC44" s="46"/>
      <c r="AD44" s="51"/>
      <c r="AE44" s="52">
        <f t="shared" si="3"/>
      </c>
      <c r="AF44" s="42"/>
      <c r="AG44" s="133">
        <f t="shared" si="4"/>
        <v>39</v>
      </c>
      <c r="AH44" s="29" t="str">
        <f t="shared" si="6"/>
        <v>Nguyễn Duy Vượng</v>
      </c>
      <c r="AI44" s="44"/>
      <c r="AJ44" s="44"/>
      <c r="AK44" s="45"/>
      <c r="AL44" s="46"/>
      <c r="AM44" s="46"/>
      <c r="AN44" s="46"/>
      <c r="AO44" s="47"/>
      <c r="AP44" s="45"/>
      <c r="AQ44" s="48"/>
      <c r="AR44" s="48"/>
      <c r="AS44" s="48"/>
      <c r="AT44" s="49"/>
      <c r="AU44" s="48"/>
      <c r="AV44" s="48"/>
      <c r="AW44" s="48"/>
      <c r="AX44" s="48"/>
      <c r="AY44" s="48"/>
      <c r="AZ44" s="45"/>
      <c r="BA44" s="46"/>
      <c r="BB44" s="46"/>
      <c r="BC44" s="46"/>
      <c r="BD44" s="50"/>
      <c r="BE44" s="48"/>
      <c r="BF44" s="46"/>
      <c r="BG44" s="46"/>
      <c r="BH44" s="46"/>
      <c r="BI44" s="46"/>
      <c r="BJ44" s="51"/>
      <c r="BK44" s="52">
        <f t="shared" si="1"/>
      </c>
      <c r="BL44" s="52">
        <f t="shared" si="2"/>
      </c>
      <c r="BM44" s="9"/>
    </row>
    <row r="45" spans="1:65" ht="17.25" thickBot="1">
      <c r="A45" s="129">
        <f t="shared" si="5"/>
      </c>
      <c r="B45" s="104"/>
      <c r="C45" s="105"/>
      <c r="D45" s="105"/>
      <c r="E45" s="106"/>
      <c r="F45" s="107"/>
      <c r="G45" s="107"/>
      <c r="H45" s="107"/>
      <c r="I45" s="108"/>
      <c r="J45" s="106"/>
      <c r="K45" s="109"/>
      <c r="L45" s="109"/>
      <c r="M45" s="109"/>
      <c r="N45" s="110"/>
      <c r="O45" s="109"/>
      <c r="P45" s="109"/>
      <c r="Q45" s="109"/>
      <c r="R45" s="109"/>
      <c r="S45" s="109"/>
      <c r="T45" s="106"/>
      <c r="U45" s="107"/>
      <c r="V45" s="107"/>
      <c r="W45" s="107"/>
      <c r="X45" s="111"/>
      <c r="Y45" s="109"/>
      <c r="Z45" s="107"/>
      <c r="AA45" s="107"/>
      <c r="AB45" s="107"/>
      <c r="AC45" s="107"/>
      <c r="AD45" s="112"/>
      <c r="AE45" s="113">
        <f t="shared" si="3"/>
      </c>
      <c r="AF45" s="42"/>
      <c r="AG45" s="136">
        <f t="shared" si="4"/>
      </c>
      <c r="AH45" s="116">
        <f t="shared" si="6"/>
      </c>
      <c r="AI45" s="117"/>
      <c r="AJ45" s="117"/>
      <c r="AK45" s="106"/>
      <c r="AL45" s="107"/>
      <c r="AM45" s="107"/>
      <c r="AN45" s="107"/>
      <c r="AO45" s="108"/>
      <c r="AP45" s="106"/>
      <c r="AQ45" s="109"/>
      <c r="AR45" s="109"/>
      <c r="AS45" s="109"/>
      <c r="AT45" s="110"/>
      <c r="AU45" s="109"/>
      <c r="AV45" s="109"/>
      <c r="AW45" s="109"/>
      <c r="AX45" s="109"/>
      <c r="AY45" s="109"/>
      <c r="AZ45" s="106"/>
      <c r="BA45" s="107"/>
      <c r="BB45" s="107"/>
      <c r="BC45" s="107"/>
      <c r="BD45" s="111"/>
      <c r="BE45" s="109"/>
      <c r="BF45" s="107"/>
      <c r="BG45" s="107"/>
      <c r="BH45" s="107"/>
      <c r="BI45" s="107"/>
      <c r="BJ45" s="112"/>
      <c r="BK45" s="113">
        <f t="shared" si="1"/>
      </c>
      <c r="BL45" s="113">
        <f t="shared" si="2"/>
      </c>
      <c r="BM45" s="9"/>
    </row>
    <row r="46" spans="1:65" ht="17.25" thickTop="1">
      <c r="A46" s="130">
        <f t="shared" si="5"/>
      </c>
      <c r="B46" s="86"/>
      <c r="C46" s="79"/>
      <c r="D46" s="79"/>
      <c r="E46" s="31"/>
      <c r="F46" s="32"/>
      <c r="G46" s="32"/>
      <c r="H46" s="32"/>
      <c r="I46" s="33"/>
      <c r="J46" s="31"/>
      <c r="K46" s="37"/>
      <c r="L46" s="37"/>
      <c r="M46" s="37"/>
      <c r="N46" s="64"/>
      <c r="O46" s="37"/>
      <c r="P46" s="37"/>
      <c r="Q46" s="37"/>
      <c r="R46" s="37"/>
      <c r="S46" s="37"/>
      <c r="T46" s="31"/>
      <c r="U46" s="32"/>
      <c r="V46" s="32"/>
      <c r="W46" s="32"/>
      <c r="X46" s="65"/>
      <c r="Y46" s="37"/>
      <c r="Z46" s="32"/>
      <c r="AA46" s="32"/>
      <c r="AB46" s="32"/>
      <c r="AC46" s="32"/>
      <c r="AD46" s="40"/>
      <c r="AE46" s="41">
        <f t="shared" si="3"/>
      </c>
      <c r="AF46" s="42"/>
      <c r="AG46" s="132">
        <f t="shared" si="4"/>
      </c>
      <c r="AH46" s="63">
        <f t="shared" si="6"/>
      </c>
      <c r="AI46" s="30"/>
      <c r="AJ46" s="30"/>
      <c r="AK46" s="31"/>
      <c r="AL46" s="32"/>
      <c r="AM46" s="32"/>
      <c r="AN46" s="32"/>
      <c r="AO46" s="33"/>
      <c r="AP46" s="31"/>
      <c r="AQ46" s="37"/>
      <c r="AR46" s="37"/>
      <c r="AS46" s="37"/>
      <c r="AT46" s="64"/>
      <c r="AU46" s="37"/>
      <c r="AV46" s="37"/>
      <c r="AW46" s="37"/>
      <c r="AX46" s="37"/>
      <c r="AY46" s="37"/>
      <c r="AZ46" s="31"/>
      <c r="BA46" s="32"/>
      <c r="BB46" s="32"/>
      <c r="BC46" s="32"/>
      <c r="BD46" s="65"/>
      <c r="BE46" s="37"/>
      <c r="BF46" s="32"/>
      <c r="BG46" s="32"/>
      <c r="BH46" s="32"/>
      <c r="BI46" s="32"/>
      <c r="BJ46" s="40"/>
      <c r="BK46" s="41">
        <f t="shared" si="1"/>
      </c>
      <c r="BL46" s="41">
        <f t="shared" si="2"/>
      </c>
      <c r="BM46" s="9"/>
    </row>
    <row r="47" spans="1:65" ht="16.5">
      <c r="A47" s="126">
        <f t="shared" si="5"/>
      </c>
      <c r="B47" s="85"/>
      <c r="C47" s="80"/>
      <c r="D47" s="80"/>
      <c r="E47" s="45"/>
      <c r="F47" s="46"/>
      <c r="G47" s="46"/>
      <c r="H47" s="46"/>
      <c r="I47" s="47"/>
      <c r="J47" s="45"/>
      <c r="K47" s="48"/>
      <c r="L47" s="48"/>
      <c r="M47" s="48"/>
      <c r="N47" s="49"/>
      <c r="O47" s="48"/>
      <c r="P47" s="48"/>
      <c r="Q47" s="48"/>
      <c r="R47" s="48"/>
      <c r="S47" s="48"/>
      <c r="T47" s="45"/>
      <c r="U47" s="46"/>
      <c r="V47" s="46"/>
      <c r="W47" s="46"/>
      <c r="X47" s="50"/>
      <c r="Y47" s="48"/>
      <c r="Z47" s="46"/>
      <c r="AA47" s="46"/>
      <c r="AB47" s="46"/>
      <c r="AC47" s="46"/>
      <c r="AD47" s="51"/>
      <c r="AE47" s="52">
        <f t="shared" si="3"/>
      </c>
      <c r="AF47" s="42"/>
      <c r="AG47" s="133">
        <f t="shared" si="4"/>
      </c>
      <c r="AH47" s="29">
        <f t="shared" si="6"/>
      </c>
      <c r="AI47" s="44"/>
      <c r="AJ47" s="44"/>
      <c r="AK47" s="45"/>
      <c r="AL47" s="46"/>
      <c r="AM47" s="46"/>
      <c r="AN47" s="46"/>
      <c r="AO47" s="47"/>
      <c r="AP47" s="45"/>
      <c r="AQ47" s="48"/>
      <c r="AR47" s="48"/>
      <c r="AS47" s="48"/>
      <c r="AT47" s="49"/>
      <c r="AU47" s="48"/>
      <c r="AV47" s="48"/>
      <c r="AW47" s="48"/>
      <c r="AX47" s="48"/>
      <c r="AY47" s="48"/>
      <c r="AZ47" s="45"/>
      <c r="BA47" s="46"/>
      <c r="BB47" s="46"/>
      <c r="BC47" s="46"/>
      <c r="BD47" s="50"/>
      <c r="BE47" s="48"/>
      <c r="BF47" s="46"/>
      <c r="BG47" s="46"/>
      <c r="BH47" s="46"/>
      <c r="BI47" s="46"/>
      <c r="BJ47" s="51"/>
      <c r="BK47" s="52">
        <f t="shared" si="1"/>
      </c>
      <c r="BL47" s="52">
        <f t="shared" si="2"/>
      </c>
      <c r="BM47" s="9"/>
    </row>
    <row r="48" spans="1:65" ht="16.5">
      <c r="A48" s="126">
        <f t="shared" si="5"/>
      </c>
      <c r="B48" s="85"/>
      <c r="C48" s="80"/>
      <c r="D48" s="80"/>
      <c r="E48" s="45"/>
      <c r="F48" s="46"/>
      <c r="G48" s="46"/>
      <c r="H48" s="46"/>
      <c r="I48" s="47"/>
      <c r="J48" s="45"/>
      <c r="K48" s="48"/>
      <c r="L48" s="48"/>
      <c r="M48" s="48"/>
      <c r="N48" s="49"/>
      <c r="O48" s="48"/>
      <c r="P48" s="48"/>
      <c r="Q48" s="48"/>
      <c r="R48" s="48"/>
      <c r="S48" s="48"/>
      <c r="T48" s="45"/>
      <c r="U48" s="46"/>
      <c r="V48" s="46"/>
      <c r="W48" s="46"/>
      <c r="X48" s="50"/>
      <c r="Y48" s="48"/>
      <c r="Z48" s="46"/>
      <c r="AA48" s="46"/>
      <c r="AB48" s="46"/>
      <c r="AC48" s="46"/>
      <c r="AD48" s="51"/>
      <c r="AE48" s="52">
        <f t="shared" si="3"/>
      </c>
      <c r="AF48" s="42"/>
      <c r="AG48" s="133">
        <f t="shared" si="4"/>
      </c>
      <c r="AH48" s="29">
        <f t="shared" si="6"/>
      </c>
      <c r="AI48" s="44"/>
      <c r="AJ48" s="44"/>
      <c r="AK48" s="45"/>
      <c r="AL48" s="46"/>
      <c r="AM48" s="46"/>
      <c r="AN48" s="46"/>
      <c r="AO48" s="47"/>
      <c r="AP48" s="45"/>
      <c r="AQ48" s="48"/>
      <c r="AR48" s="48"/>
      <c r="AS48" s="48"/>
      <c r="AT48" s="49"/>
      <c r="AU48" s="48"/>
      <c r="AV48" s="48"/>
      <c r="AW48" s="48"/>
      <c r="AX48" s="48"/>
      <c r="AY48" s="48"/>
      <c r="AZ48" s="45"/>
      <c r="BA48" s="46"/>
      <c r="BB48" s="46"/>
      <c r="BC48" s="46"/>
      <c r="BD48" s="50"/>
      <c r="BE48" s="48"/>
      <c r="BF48" s="46"/>
      <c r="BG48" s="46"/>
      <c r="BH48" s="46"/>
      <c r="BI48" s="46"/>
      <c r="BJ48" s="51"/>
      <c r="BK48" s="52">
        <f t="shared" si="1"/>
      </c>
      <c r="BL48" s="52">
        <f t="shared" si="2"/>
      </c>
      <c r="BM48" s="9"/>
    </row>
    <row r="49" spans="1:65" ht="16.5">
      <c r="A49" s="126">
        <f t="shared" si="5"/>
      </c>
      <c r="B49" s="85"/>
      <c r="C49" s="80"/>
      <c r="D49" s="80"/>
      <c r="E49" s="45"/>
      <c r="F49" s="46"/>
      <c r="G49" s="46"/>
      <c r="H49" s="46"/>
      <c r="I49" s="47"/>
      <c r="J49" s="45"/>
      <c r="K49" s="48"/>
      <c r="L49" s="48"/>
      <c r="M49" s="48"/>
      <c r="N49" s="49"/>
      <c r="O49" s="48"/>
      <c r="P49" s="48"/>
      <c r="Q49" s="48"/>
      <c r="R49" s="48"/>
      <c r="S49" s="48"/>
      <c r="T49" s="45"/>
      <c r="U49" s="46"/>
      <c r="V49" s="46"/>
      <c r="W49" s="46"/>
      <c r="X49" s="50"/>
      <c r="Y49" s="48"/>
      <c r="Z49" s="46"/>
      <c r="AA49" s="46"/>
      <c r="AB49" s="46"/>
      <c r="AC49" s="46"/>
      <c r="AD49" s="51"/>
      <c r="AE49" s="52">
        <f t="shared" si="3"/>
      </c>
      <c r="AF49" s="42"/>
      <c r="AG49" s="133">
        <f t="shared" si="4"/>
      </c>
      <c r="AH49" s="29">
        <f t="shared" si="6"/>
      </c>
      <c r="AI49" s="44"/>
      <c r="AJ49" s="44"/>
      <c r="AK49" s="45"/>
      <c r="AL49" s="46"/>
      <c r="AM49" s="46"/>
      <c r="AN49" s="46"/>
      <c r="AO49" s="47"/>
      <c r="AP49" s="45"/>
      <c r="AQ49" s="48"/>
      <c r="AR49" s="48"/>
      <c r="AS49" s="48"/>
      <c r="AT49" s="49"/>
      <c r="AU49" s="48"/>
      <c r="AV49" s="48"/>
      <c r="AW49" s="48"/>
      <c r="AX49" s="48"/>
      <c r="AY49" s="48"/>
      <c r="AZ49" s="45"/>
      <c r="BA49" s="46"/>
      <c r="BB49" s="46"/>
      <c r="BC49" s="46"/>
      <c r="BD49" s="50"/>
      <c r="BE49" s="48"/>
      <c r="BF49" s="46"/>
      <c r="BG49" s="46"/>
      <c r="BH49" s="46"/>
      <c r="BI49" s="46"/>
      <c r="BJ49" s="51"/>
      <c r="BK49" s="52">
        <f t="shared" si="1"/>
      </c>
      <c r="BL49" s="52">
        <f t="shared" si="2"/>
      </c>
      <c r="BM49" s="9"/>
    </row>
    <row r="50" spans="1:65" ht="17.25" thickBot="1">
      <c r="A50" s="131">
        <f t="shared" si="5"/>
      </c>
      <c r="B50" s="93"/>
      <c r="C50" s="82"/>
      <c r="D50" s="82"/>
      <c r="E50" s="69"/>
      <c r="F50" s="70"/>
      <c r="G50" s="70"/>
      <c r="H50" s="70"/>
      <c r="I50" s="71"/>
      <c r="J50" s="69"/>
      <c r="K50" s="72"/>
      <c r="L50" s="72"/>
      <c r="M50" s="72"/>
      <c r="N50" s="73"/>
      <c r="O50" s="72"/>
      <c r="P50" s="72"/>
      <c r="Q50" s="72"/>
      <c r="R50" s="72"/>
      <c r="S50" s="72"/>
      <c r="T50" s="69"/>
      <c r="U50" s="70"/>
      <c r="V50" s="70"/>
      <c r="W50" s="70"/>
      <c r="X50" s="74"/>
      <c r="Y50" s="72"/>
      <c r="Z50" s="70"/>
      <c r="AA50" s="70"/>
      <c r="AB50" s="70"/>
      <c r="AC50" s="70"/>
      <c r="AD50" s="75"/>
      <c r="AE50" s="76">
        <f t="shared" si="3"/>
      </c>
      <c r="AF50" s="42"/>
      <c r="AG50" s="137">
        <f t="shared" si="4"/>
      </c>
      <c r="AH50" s="67">
        <f t="shared" si="6"/>
      </c>
      <c r="AI50" s="68"/>
      <c r="AJ50" s="68"/>
      <c r="AK50" s="69"/>
      <c r="AL50" s="70"/>
      <c r="AM50" s="70"/>
      <c r="AN50" s="70"/>
      <c r="AO50" s="71"/>
      <c r="AP50" s="69"/>
      <c r="AQ50" s="72"/>
      <c r="AR50" s="72"/>
      <c r="AS50" s="72"/>
      <c r="AT50" s="73"/>
      <c r="AU50" s="72"/>
      <c r="AV50" s="72"/>
      <c r="AW50" s="72"/>
      <c r="AX50" s="72"/>
      <c r="AY50" s="72"/>
      <c r="AZ50" s="69"/>
      <c r="BA50" s="70"/>
      <c r="BB50" s="70"/>
      <c r="BC50" s="70"/>
      <c r="BD50" s="74"/>
      <c r="BE50" s="72"/>
      <c r="BF50" s="70"/>
      <c r="BG50" s="70"/>
      <c r="BH50" s="70"/>
      <c r="BI50" s="70"/>
      <c r="BJ50" s="75"/>
      <c r="BK50" s="76">
        <f t="shared" si="1"/>
      </c>
      <c r="BL50" s="76">
        <f t="shared" si="2"/>
      </c>
      <c r="BM50" s="9"/>
    </row>
  </sheetData>
  <sheetProtection password="EA53" sheet="1"/>
  <protectedRanges>
    <protectedRange sqref="E6:AD50" name="Range1_1"/>
    <protectedRange sqref="BJ6:BJ37" name="Range1_2"/>
    <protectedRange sqref="AK6:BI50 BJ38:BJ50" name="Range2_3"/>
  </protectedRanges>
  <mergeCells count="32">
    <mergeCell ref="AP4:AT4"/>
    <mergeCell ref="AU4:AY4"/>
    <mergeCell ref="AZ4:BD4"/>
    <mergeCell ref="BE4:BI4"/>
    <mergeCell ref="BK4:BK5"/>
    <mergeCell ref="BL4:BL5"/>
    <mergeCell ref="AZ3:BI3"/>
    <mergeCell ref="BJ3:BJ5"/>
    <mergeCell ref="E4:I4"/>
    <mergeCell ref="J4:N4"/>
    <mergeCell ref="O4:S4"/>
    <mergeCell ref="T4:X4"/>
    <mergeCell ref="Y4:AC4"/>
    <mergeCell ref="AE4:AE5"/>
    <mergeCell ref="AF4:AF5"/>
    <mergeCell ref="AK4:AO4"/>
    <mergeCell ref="A2:D2"/>
    <mergeCell ref="E2:AE2"/>
    <mergeCell ref="AG2:AJ2"/>
    <mergeCell ref="AK2:BK2"/>
    <mergeCell ref="C3:D3"/>
    <mergeCell ref="E3:S3"/>
    <mergeCell ref="T3:AC3"/>
    <mergeCell ref="AD3:AD5"/>
    <mergeCell ref="AI3:AJ3"/>
    <mergeCell ref="AK3:AY3"/>
    <mergeCell ref="E1:U1"/>
    <mergeCell ref="V1:AC1"/>
    <mergeCell ref="AD1:AE1"/>
    <mergeCell ref="AK1:BA1"/>
    <mergeCell ref="BB1:BI1"/>
    <mergeCell ref="BJ1:BK1"/>
  </mergeCells>
  <hyperlinks>
    <hyperlink ref="BJ1" location="'Trang bia'!A1" display="Bìa"/>
    <hyperlink ref="BJ1:BK1" location="bia!A1" display="Ra trang bìa"/>
    <hyperlink ref="AD1" location="'Trang bia'!A1" display="Bìa"/>
    <hyperlink ref="AD1:AE1" location="bia!A1" display="Ra trang bìa"/>
  </hyperlinks>
  <printOptions/>
  <pageMargins left="0.7" right="0.7" top="0.75" bottom="0.75" header="0.3" footer="0.3"/>
  <pageSetup horizontalDpi="600" verticalDpi="600" orientation="portrait" paperSize="9" scale="70" r:id="rId1"/>
  <colBreaks count="1" manualBreakCount="1">
    <brk id="3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M50"/>
  <sheetViews>
    <sheetView showGridLines="0" showRowColHeaders="0" zoomScalePageLayoutView="0" workbookViewId="0" topLeftCell="A1">
      <selection activeCell="AK6" sqref="AK6:BJ6"/>
    </sheetView>
  </sheetViews>
  <sheetFormatPr defaultColWidth="8.88671875" defaultRowHeight="16.5"/>
  <cols>
    <col min="1" max="1" width="3.3359375" style="78" customWidth="1"/>
    <col min="2" max="2" width="18.4453125" style="78" customWidth="1"/>
    <col min="3" max="4" width="0" style="78" hidden="1" customWidth="1"/>
    <col min="5" max="29" width="2.88671875" style="78" customWidth="1"/>
    <col min="30" max="30" width="5.3359375" style="78" customWidth="1"/>
    <col min="31" max="31" width="5.10546875" style="78" customWidth="1"/>
    <col min="32" max="32" width="1.66796875" style="78" customWidth="1"/>
    <col min="33" max="33" width="3.4453125" style="78" customWidth="1"/>
    <col min="34" max="34" width="18.4453125" style="78" customWidth="1"/>
    <col min="35" max="36" width="0" style="78" hidden="1" customWidth="1"/>
    <col min="37" max="61" width="2.77734375" style="78" customWidth="1"/>
    <col min="62" max="62" width="4.77734375" style="78" customWidth="1"/>
    <col min="63" max="63" width="5.5546875" style="78" customWidth="1"/>
    <col min="64" max="64" width="5.21484375" style="78" customWidth="1"/>
    <col min="65" max="65" width="2.99609375" style="78" customWidth="1"/>
    <col min="66" max="16384" width="8.88671875" style="78" customWidth="1"/>
  </cols>
  <sheetData>
    <row r="1" spans="1:65" ht="18" thickBot="1">
      <c r="A1" s="1" t="s">
        <v>0</v>
      </c>
      <c r="B1" s="2"/>
      <c r="C1" s="2"/>
      <c r="D1" s="3"/>
      <c r="E1" s="138" t="s">
        <v>1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40" t="s">
        <v>175</v>
      </c>
      <c r="W1" s="140"/>
      <c r="X1" s="140"/>
      <c r="Y1" s="140"/>
      <c r="Z1" s="140"/>
      <c r="AA1" s="140"/>
      <c r="AB1" s="140"/>
      <c r="AC1" s="140"/>
      <c r="AD1" s="141" t="s">
        <v>2</v>
      </c>
      <c r="AE1" s="141"/>
      <c r="AF1" s="4"/>
      <c r="AG1" s="5" t="s">
        <v>0</v>
      </c>
      <c r="AH1" s="6"/>
      <c r="AI1" s="6"/>
      <c r="AJ1" s="7"/>
      <c r="AK1" s="138" t="s">
        <v>1</v>
      </c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42" t="str">
        <f>V1</f>
        <v>ABCDE</v>
      </c>
      <c r="BC1" s="142"/>
      <c r="BD1" s="142"/>
      <c r="BE1" s="142"/>
      <c r="BF1" s="142"/>
      <c r="BG1" s="142"/>
      <c r="BH1" s="142"/>
      <c r="BI1" s="142"/>
      <c r="BJ1" s="141" t="s">
        <v>2</v>
      </c>
      <c r="BK1" s="141"/>
      <c r="BL1" s="8"/>
      <c r="BM1" s="9"/>
    </row>
    <row r="2" spans="1:65" ht="17.25" thickBot="1">
      <c r="A2" s="143" t="s">
        <v>174</v>
      </c>
      <c r="B2" s="144"/>
      <c r="C2" s="144"/>
      <c r="D2" s="145"/>
      <c r="E2" s="146" t="s">
        <v>3</v>
      </c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8"/>
      <c r="AF2" s="13"/>
      <c r="AG2" s="149" t="str">
        <f>A2</f>
        <v>Năm học 2018 - 2019</v>
      </c>
      <c r="AH2" s="150"/>
      <c r="AI2" s="150"/>
      <c r="AJ2" s="151"/>
      <c r="AK2" s="146" t="s">
        <v>4</v>
      </c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8"/>
      <c r="BL2" s="14" t="s">
        <v>5</v>
      </c>
      <c r="BM2" s="9"/>
    </row>
    <row r="3" spans="1:65" ht="17.25" thickBot="1">
      <c r="A3" s="15" t="s">
        <v>6</v>
      </c>
      <c r="B3" s="83" t="s">
        <v>189</v>
      </c>
      <c r="C3" s="152" t="s">
        <v>7</v>
      </c>
      <c r="D3" s="153"/>
      <c r="E3" s="147" t="s">
        <v>8</v>
      </c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5"/>
      <c r="T3" s="146" t="s">
        <v>9</v>
      </c>
      <c r="U3" s="154"/>
      <c r="V3" s="154"/>
      <c r="W3" s="154"/>
      <c r="X3" s="154"/>
      <c r="Y3" s="154"/>
      <c r="Z3" s="154"/>
      <c r="AA3" s="154"/>
      <c r="AB3" s="154"/>
      <c r="AC3" s="155"/>
      <c r="AD3" s="156" t="s">
        <v>10</v>
      </c>
      <c r="AE3" s="16" t="s">
        <v>11</v>
      </c>
      <c r="AF3" s="17"/>
      <c r="AG3" s="18" t="s">
        <v>6</v>
      </c>
      <c r="AH3" s="77" t="str">
        <f>B3</f>
        <v>7B</v>
      </c>
      <c r="AI3" s="159" t="s">
        <v>7</v>
      </c>
      <c r="AJ3" s="160"/>
      <c r="AK3" s="161" t="s">
        <v>8</v>
      </c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3"/>
      <c r="AZ3" s="161" t="s">
        <v>9</v>
      </c>
      <c r="BA3" s="162"/>
      <c r="BB3" s="162"/>
      <c r="BC3" s="162"/>
      <c r="BD3" s="162"/>
      <c r="BE3" s="162"/>
      <c r="BF3" s="162"/>
      <c r="BG3" s="162"/>
      <c r="BH3" s="162"/>
      <c r="BI3" s="163"/>
      <c r="BJ3" s="164" t="s">
        <v>10</v>
      </c>
      <c r="BK3" s="19" t="s">
        <v>11</v>
      </c>
      <c r="BL3" s="20" t="s">
        <v>12</v>
      </c>
      <c r="BM3" s="9"/>
    </row>
    <row r="4" spans="1:65" ht="18" thickBot="1">
      <c r="A4" s="21" t="s">
        <v>13</v>
      </c>
      <c r="B4" s="84" t="s">
        <v>176</v>
      </c>
      <c r="C4" s="22"/>
      <c r="D4" s="23"/>
      <c r="E4" s="147" t="s">
        <v>14</v>
      </c>
      <c r="F4" s="154"/>
      <c r="G4" s="154"/>
      <c r="H4" s="154"/>
      <c r="I4" s="155"/>
      <c r="J4" s="146" t="s">
        <v>15</v>
      </c>
      <c r="K4" s="154"/>
      <c r="L4" s="154"/>
      <c r="M4" s="154"/>
      <c r="N4" s="155"/>
      <c r="O4" s="146" t="s">
        <v>16</v>
      </c>
      <c r="P4" s="154"/>
      <c r="Q4" s="154"/>
      <c r="R4" s="154"/>
      <c r="S4" s="155"/>
      <c r="T4" s="146" t="s">
        <v>15</v>
      </c>
      <c r="U4" s="154"/>
      <c r="V4" s="154"/>
      <c r="W4" s="154"/>
      <c r="X4" s="155"/>
      <c r="Y4" s="146" t="s">
        <v>16</v>
      </c>
      <c r="Z4" s="154"/>
      <c r="AA4" s="154"/>
      <c r="AB4" s="154"/>
      <c r="AC4" s="155"/>
      <c r="AD4" s="157"/>
      <c r="AE4" s="164" t="s">
        <v>17</v>
      </c>
      <c r="AF4" s="165"/>
      <c r="AG4" s="21" t="s">
        <v>13</v>
      </c>
      <c r="AH4" s="84" t="s">
        <v>176</v>
      </c>
      <c r="AI4" s="13"/>
      <c r="AJ4" s="13"/>
      <c r="AK4" s="146" t="s">
        <v>14</v>
      </c>
      <c r="AL4" s="154"/>
      <c r="AM4" s="154"/>
      <c r="AN4" s="154"/>
      <c r="AO4" s="155"/>
      <c r="AP4" s="146" t="s">
        <v>15</v>
      </c>
      <c r="AQ4" s="154"/>
      <c r="AR4" s="154"/>
      <c r="AS4" s="154"/>
      <c r="AT4" s="155"/>
      <c r="AU4" s="146" t="s">
        <v>16</v>
      </c>
      <c r="AV4" s="154"/>
      <c r="AW4" s="154"/>
      <c r="AX4" s="154"/>
      <c r="AY4" s="155"/>
      <c r="AZ4" s="146" t="s">
        <v>15</v>
      </c>
      <c r="BA4" s="154"/>
      <c r="BB4" s="154"/>
      <c r="BC4" s="154"/>
      <c r="BD4" s="155"/>
      <c r="BE4" s="146" t="s">
        <v>16</v>
      </c>
      <c r="BF4" s="154"/>
      <c r="BG4" s="154"/>
      <c r="BH4" s="154"/>
      <c r="BI4" s="155"/>
      <c r="BJ4" s="157"/>
      <c r="BK4" s="164" t="s">
        <v>18</v>
      </c>
      <c r="BL4" s="167" t="s">
        <v>19</v>
      </c>
      <c r="BM4" s="9"/>
    </row>
    <row r="5" spans="1:65" ht="17.25" thickBot="1">
      <c r="A5" s="24" t="s">
        <v>20</v>
      </c>
      <c r="B5" s="25" t="s">
        <v>21</v>
      </c>
      <c r="C5" s="26" t="s">
        <v>22</v>
      </c>
      <c r="D5" s="27" t="s">
        <v>23</v>
      </c>
      <c r="E5" s="10">
        <v>1</v>
      </c>
      <c r="F5" s="11">
        <v>2</v>
      </c>
      <c r="G5" s="11">
        <v>3</v>
      </c>
      <c r="H5" s="11">
        <v>4</v>
      </c>
      <c r="I5" s="12">
        <v>5</v>
      </c>
      <c r="J5" s="10">
        <v>1</v>
      </c>
      <c r="K5" s="11">
        <v>2</v>
      </c>
      <c r="L5" s="11">
        <v>3</v>
      </c>
      <c r="M5" s="11">
        <v>4</v>
      </c>
      <c r="N5" s="12">
        <v>5</v>
      </c>
      <c r="O5" s="10">
        <v>1</v>
      </c>
      <c r="P5" s="11">
        <v>2</v>
      </c>
      <c r="Q5" s="11">
        <v>3</v>
      </c>
      <c r="R5" s="11">
        <v>4</v>
      </c>
      <c r="S5" s="12">
        <v>5</v>
      </c>
      <c r="T5" s="10">
        <v>1</v>
      </c>
      <c r="U5" s="11">
        <v>2</v>
      </c>
      <c r="V5" s="11">
        <v>3</v>
      </c>
      <c r="W5" s="11">
        <v>4</v>
      </c>
      <c r="X5" s="12">
        <v>5</v>
      </c>
      <c r="Y5" s="10">
        <v>1</v>
      </c>
      <c r="Z5" s="11">
        <v>2</v>
      </c>
      <c r="AA5" s="11">
        <v>3</v>
      </c>
      <c r="AB5" s="11">
        <v>4</v>
      </c>
      <c r="AC5" s="12">
        <v>5</v>
      </c>
      <c r="AD5" s="158"/>
      <c r="AE5" s="158"/>
      <c r="AF5" s="166"/>
      <c r="AG5" s="28" t="s">
        <v>20</v>
      </c>
      <c r="AH5" s="28" t="s">
        <v>21</v>
      </c>
      <c r="AI5" s="26" t="s">
        <v>22</v>
      </c>
      <c r="AJ5" s="27" t="s">
        <v>23</v>
      </c>
      <c r="AK5" s="10">
        <v>1</v>
      </c>
      <c r="AL5" s="11">
        <v>2</v>
      </c>
      <c r="AM5" s="11">
        <v>3</v>
      </c>
      <c r="AN5" s="11">
        <v>4</v>
      </c>
      <c r="AO5" s="12">
        <v>5</v>
      </c>
      <c r="AP5" s="10">
        <v>1</v>
      </c>
      <c r="AQ5" s="11">
        <v>2</v>
      </c>
      <c r="AR5" s="11">
        <v>3</v>
      </c>
      <c r="AS5" s="11">
        <v>4</v>
      </c>
      <c r="AT5" s="12">
        <v>5</v>
      </c>
      <c r="AU5" s="10">
        <v>1</v>
      </c>
      <c r="AV5" s="11">
        <v>2</v>
      </c>
      <c r="AW5" s="11">
        <v>3</v>
      </c>
      <c r="AX5" s="11">
        <v>4</v>
      </c>
      <c r="AY5" s="12">
        <v>5</v>
      </c>
      <c r="AZ5" s="10">
        <v>1</v>
      </c>
      <c r="BA5" s="11">
        <v>2</v>
      </c>
      <c r="BB5" s="11">
        <v>3</v>
      </c>
      <c r="BC5" s="11">
        <v>4</v>
      </c>
      <c r="BD5" s="12">
        <v>5</v>
      </c>
      <c r="BE5" s="10">
        <v>1</v>
      </c>
      <c r="BF5" s="11">
        <v>2</v>
      </c>
      <c r="BG5" s="11">
        <v>3</v>
      </c>
      <c r="BH5" s="11">
        <v>4</v>
      </c>
      <c r="BI5" s="12">
        <v>5</v>
      </c>
      <c r="BJ5" s="158"/>
      <c r="BK5" s="158"/>
      <c r="BL5" s="168"/>
      <c r="BM5" s="9"/>
    </row>
    <row r="6" spans="1:65" ht="16.5">
      <c r="A6" s="118">
        <f>IF(B6="","",1)</f>
        <v>1</v>
      </c>
      <c r="B6" s="88" t="s">
        <v>65</v>
      </c>
      <c r="C6" s="89"/>
      <c r="D6" s="89"/>
      <c r="E6" s="34">
        <v>8</v>
      </c>
      <c r="F6" s="38">
        <v>5</v>
      </c>
      <c r="G6" s="38">
        <v>6</v>
      </c>
      <c r="H6" s="38"/>
      <c r="I6" s="90"/>
      <c r="J6" s="34">
        <v>7</v>
      </c>
      <c r="K6" s="35">
        <v>4</v>
      </c>
      <c r="L6" s="35"/>
      <c r="M6" s="35"/>
      <c r="N6" s="36"/>
      <c r="O6" s="35">
        <v>5</v>
      </c>
      <c r="P6" s="35">
        <v>6</v>
      </c>
      <c r="Q6" s="35"/>
      <c r="R6" s="35"/>
      <c r="S6" s="35"/>
      <c r="T6" s="34">
        <v>9</v>
      </c>
      <c r="U6" s="38">
        <v>4</v>
      </c>
      <c r="V6" s="38">
        <v>5</v>
      </c>
      <c r="W6" s="38"/>
      <c r="X6" s="39"/>
      <c r="Y6" s="35">
        <v>6</v>
      </c>
      <c r="Z6" s="38">
        <v>8</v>
      </c>
      <c r="AA6" s="38"/>
      <c r="AB6" s="38"/>
      <c r="AC6" s="38"/>
      <c r="AD6" s="91">
        <v>7</v>
      </c>
      <c r="AE6" s="92">
        <f>IF(COUNT(AD6)=0,"",ROUND((SUM(E6:S6)+SUM(T6:AC6)*2+AD6*3)/(COUNT(E6:S6)+(COUNT(T6:AC6)*2+COUNT(AD6)*3)),1))</f>
        <v>6.3</v>
      </c>
      <c r="AF6" s="42"/>
      <c r="AG6" s="132">
        <f>A6</f>
        <v>1</v>
      </c>
      <c r="AH6" s="29" t="str">
        <f aca="true" t="shared" si="0" ref="AH6:AH35">IF(B6="","",B6)</f>
        <v>Phan Thị Vân  Anh</v>
      </c>
      <c r="AI6" s="30"/>
      <c r="AJ6" s="30"/>
      <c r="AK6" s="31">
        <v>7</v>
      </c>
      <c r="AL6" s="32">
        <v>8</v>
      </c>
      <c r="AM6" s="32">
        <v>9</v>
      </c>
      <c r="AN6" s="32"/>
      <c r="AO6" s="33"/>
      <c r="AP6" s="34"/>
      <c r="AQ6" s="35">
        <v>5</v>
      </c>
      <c r="AR6" s="35">
        <v>6</v>
      </c>
      <c r="AS6" s="35">
        <v>7</v>
      </c>
      <c r="AT6" s="36"/>
      <c r="AU6" s="37"/>
      <c r="AV6" s="37">
        <v>5</v>
      </c>
      <c r="AW6" s="37">
        <v>5</v>
      </c>
      <c r="AX6" s="37">
        <v>7</v>
      </c>
      <c r="AY6" s="37"/>
      <c r="AZ6" s="34">
        <v>8</v>
      </c>
      <c r="BA6" s="38">
        <v>9</v>
      </c>
      <c r="BB6" s="38">
        <v>4</v>
      </c>
      <c r="BC6" s="38"/>
      <c r="BD6" s="39"/>
      <c r="BE6" s="37">
        <v>5</v>
      </c>
      <c r="BF6" s="32">
        <v>4</v>
      </c>
      <c r="BG6" s="32">
        <v>7</v>
      </c>
      <c r="BH6" s="32"/>
      <c r="BI6" s="32"/>
      <c r="BJ6" s="40">
        <v>9</v>
      </c>
      <c r="BK6" s="41">
        <f aca="true" t="shared" si="1" ref="BK6:BK50">IF(COUNT(BJ6)=0,"",ROUND((SUM(AK6:AY6)+SUM(AZ6:BI6)*2+BJ6*3)/(COUNT(AK6:AY6)+(COUNT(AZ6:BI6)*2+COUNT(BJ6)*3)),1))</f>
        <v>6.7</v>
      </c>
      <c r="BL6" s="41">
        <f aca="true" t="shared" si="2" ref="BL6:BL50">IF(OR(AE6="",BK6=""),"",ROUND(($AE6+$BK6*2)/3,1))</f>
        <v>6.6</v>
      </c>
      <c r="BM6" s="43"/>
    </row>
    <row r="7" spans="1:65" ht="16.5">
      <c r="A7" s="119">
        <f>IF(B7="","",A6+1)</f>
        <v>2</v>
      </c>
      <c r="B7" s="85" t="s">
        <v>66</v>
      </c>
      <c r="C7" s="80"/>
      <c r="D7" s="80"/>
      <c r="E7" s="45"/>
      <c r="F7" s="46"/>
      <c r="G7" s="46"/>
      <c r="H7" s="46"/>
      <c r="I7" s="47"/>
      <c r="J7" s="45"/>
      <c r="K7" s="48"/>
      <c r="L7" s="48"/>
      <c r="M7" s="48"/>
      <c r="N7" s="49"/>
      <c r="O7" s="48"/>
      <c r="P7" s="48"/>
      <c r="Q7" s="48"/>
      <c r="R7" s="48"/>
      <c r="S7" s="48"/>
      <c r="T7" s="45"/>
      <c r="U7" s="46"/>
      <c r="V7" s="46"/>
      <c r="W7" s="46"/>
      <c r="X7" s="50"/>
      <c r="Y7" s="48"/>
      <c r="Z7" s="46"/>
      <c r="AA7" s="46"/>
      <c r="AB7" s="46"/>
      <c r="AC7" s="46"/>
      <c r="AD7" s="51"/>
      <c r="AE7" s="52">
        <f aca="true" t="shared" si="3" ref="AE7:AE50">IF(COUNT(AD7)=0,"",ROUND((SUM(E7:S7)+SUM(T7:AC7)*2+AD7*3)/(COUNT(E7:S7)+(COUNT(T7:AC7)*2+COUNT(AD7)*3)),1))</f>
      </c>
      <c r="AF7" s="42"/>
      <c r="AG7" s="133">
        <f aca="true" t="shared" si="4" ref="AG7:AG50">A7</f>
        <v>2</v>
      </c>
      <c r="AH7" s="29" t="str">
        <f t="shared" si="0"/>
        <v>Tô Văn  Chức</v>
      </c>
      <c r="AI7" s="44"/>
      <c r="AJ7" s="44"/>
      <c r="AK7" s="45"/>
      <c r="AL7" s="46"/>
      <c r="AM7" s="46"/>
      <c r="AN7" s="46"/>
      <c r="AO7" s="47"/>
      <c r="AP7" s="45"/>
      <c r="AQ7" s="48"/>
      <c r="AR7" s="48"/>
      <c r="AS7" s="48"/>
      <c r="AT7" s="49"/>
      <c r="AU7" s="48"/>
      <c r="AV7" s="48"/>
      <c r="AW7" s="48"/>
      <c r="AX7" s="48"/>
      <c r="AY7" s="48"/>
      <c r="AZ7" s="45"/>
      <c r="BA7" s="46"/>
      <c r="BB7" s="46"/>
      <c r="BC7" s="46"/>
      <c r="BD7" s="50"/>
      <c r="BE7" s="48"/>
      <c r="BF7" s="46"/>
      <c r="BG7" s="46"/>
      <c r="BH7" s="46"/>
      <c r="BI7" s="46"/>
      <c r="BJ7" s="51"/>
      <c r="BK7" s="52">
        <f t="shared" si="1"/>
      </c>
      <c r="BL7" s="52">
        <f t="shared" si="2"/>
      </c>
      <c r="BM7" s="43"/>
    </row>
    <row r="8" spans="1:65" ht="16.5">
      <c r="A8" s="119">
        <f aca="true" t="shared" si="5" ref="A8:A50">IF(B8="","",A7+1)</f>
        <v>3</v>
      </c>
      <c r="B8" s="85" t="s">
        <v>458</v>
      </c>
      <c r="C8" s="80"/>
      <c r="D8" s="80"/>
      <c r="E8" s="45"/>
      <c r="F8" s="46"/>
      <c r="G8" s="46"/>
      <c r="H8" s="46"/>
      <c r="I8" s="47"/>
      <c r="J8" s="45"/>
      <c r="K8" s="48"/>
      <c r="L8" s="48"/>
      <c r="M8" s="48"/>
      <c r="N8" s="49"/>
      <c r="O8" s="48"/>
      <c r="P8" s="48"/>
      <c r="Q8" s="48"/>
      <c r="R8" s="48"/>
      <c r="S8" s="48"/>
      <c r="T8" s="45"/>
      <c r="U8" s="46"/>
      <c r="V8" s="46"/>
      <c r="W8" s="46"/>
      <c r="X8" s="50"/>
      <c r="Y8" s="48"/>
      <c r="Z8" s="46"/>
      <c r="AA8" s="46"/>
      <c r="AB8" s="46"/>
      <c r="AC8" s="46"/>
      <c r="AD8" s="51"/>
      <c r="AE8" s="52">
        <f t="shared" si="3"/>
      </c>
      <c r="AF8" s="42"/>
      <c r="AG8" s="133">
        <f t="shared" si="4"/>
        <v>3</v>
      </c>
      <c r="AH8" s="29" t="str">
        <f t="shared" si="0"/>
        <v>Nguyễn Mạnh  Dũng</v>
      </c>
      <c r="AI8" s="44"/>
      <c r="AJ8" s="44"/>
      <c r="AK8" s="45"/>
      <c r="AL8" s="46"/>
      <c r="AM8" s="46"/>
      <c r="AN8" s="46"/>
      <c r="AO8" s="47"/>
      <c r="AP8" s="45"/>
      <c r="AQ8" s="48"/>
      <c r="AR8" s="48"/>
      <c r="AS8" s="48"/>
      <c r="AT8" s="49"/>
      <c r="AU8" s="48"/>
      <c r="AV8" s="48"/>
      <c r="AW8" s="48"/>
      <c r="AX8" s="48"/>
      <c r="AY8" s="48"/>
      <c r="AZ8" s="45"/>
      <c r="BA8" s="46"/>
      <c r="BB8" s="46"/>
      <c r="BC8" s="46"/>
      <c r="BD8" s="50"/>
      <c r="BE8" s="48"/>
      <c r="BF8" s="46"/>
      <c r="BG8" s="46"/>
      <c r="BH8" s="46"/>
      <c r="BI8" s="46"/>
      <c r="BJ8" s="51"/>
      <c r="BK8" s="52">
        <f t="shared" si="1"/>
      </c>
      <c r="BL8" s="52">
        <f t="shared" si="2"/>
      </c>
      <c r="BM8" s="53"/>
    </row>
    <row r="9" spans="1:65" ht="16.5">
      <c r="A9" s="119">
        <f t="shared" si="5"/>
        <v>4</v>
      </c>
      <c r="B9" s="85" t="s">
        <v>67</v>
      </c>
      <c r="C9" s="80"/>
      <c r="D9" s="80"/>
      <c r="E9" s="45"/>
      <c r="F9" s="46"/>
      <c r="G9" s="46"/>
      <c r="H9" s="46"/>
      <c r="I9" s="47"/>
      <c r="J9" s="45"/>
      <c r="K9" s="48"/>
      <c r="L9" s="48"/>
      <c r="M9" s="48"/>
      <c r="N9" s="49"/>
      <c r="O9" s="48"/>
      <c r="P9" s="48"/>
      <c r="Q9" s="48"/>
      <c r="R9" s="48"/>
      <c r="S9" s="48"/>
      <c r="T9" s="45"/>
      <c r="U9" s="46"/>
      <c r="V9" s="46"/>
      <c r="W9" s="46"/>
      <c r="X9" s="50"/>
      <c r="Y9" s="48"/>
      <c r="Z9" s="46"/>
      <c r="AA9" s="46"/>
      <c r="AB9" s="46"/>
      <c r="AC9" s="46"/>
      <c r="AD9" s="51"/>
      <c r="AE9" s="52">
        <f t="shared" si="3"/>
      </c>
      <c r="AF9" s="42"/>
      <c r="AG9" s="133">
        <f t="shared" si="4"/>
        <v>4</v>
      </c>
      <c r="AH9" s="29" t="str">
        <f t="shared" si="0"/>
        <v>Tô Đào Trường  Duy</v>
      </c>
      <c r="AI9" s="44"/>
      <c r="AJ9" s="44"/>
      <c r="AK9" s="45"/>
      <c r="AL9" s="46"/>
      <c r="AM9" s="46"/>
      <c r="AN9" s="46"/>
      <c r="AO9" s="47"/>
      <c r="AP9" s="45"/>
      <c r="AQ9" s="48"/>
      <c r="AR9" s="48"/>
      <c r="AS9" s="48"/>
      <c r="AT9" s="49"/>
      <c r="AU9" s="48"/>
      <c r="AV9" s="48"/>
      <c r="AW9" s="48"/>
      <c r="AX9" s="48"/>
      <c r="AY9" s="48"/>
      <c r="AZ9" s="45"/>
      <c r="BA9" s="46"/>
      <c r="BB9" s="46"/>
      <c r="BC9" s="46"/>
      <c r="BD9" s="50"/>
      <c r="BE9" s="48"/>
      <c r="BF9" s="46"/>
      <c r="BG9" s="46"/>
      <c r="BH9" s="46"/>
      <c r="BI9" s="46"/>
      <c r="BJ9" s="51"/>
      <c r="BK9" s="52">
        <f t="shared" si="1"/>
      </c>
      <c r="BL9" s="52">
        <f t="shared" si="2"/>
      </c>
      <c r="BM9" s="9"/>
    </row>
    <row r="10" spans="1:65" ht="17.25" thickBot="1">
      <c r="A10" s="120">
        <f t="shared" si="5"/>
        <v>5</v>
      </c>
      <c r="B10" s="87" t="s">
        <v>68</v>
      </c>
      <c r="C10" s="81"/>
      <c r="D10" s="81"/>
      <c r="E10" s="55"/>
      <c r="F10" s="56"/>
      <c r="G10" s="56"/>
      <c r="H10" s="56"/>
      <c r="I10" s="57"/>
      <c r="J10" s="55"/>
      <c r="K10" s="58"/>
      <c r="L10" s="58"/>
      <c r="M10" s="58"/>
      <c r="N10" s="59"/>
      <c r="O10" s="58"/>
      <c r="P10" s="58"/>
      <c r="Q10" s="58"/>
      <c r="R10" s="58"/>
      <c r="S10" s="58"/>
      <c r="T10" s="55"/>
      <c r="U10" s="56"/>
      <c r="V10" s="56"/>
      <c r="W10" s="56"/>
      <c r="X10" s="60"/>
      <c r="Y10" s="58"/>
      <c r="Z10" s="56"/>
      <c r="AA10" s="56"/>
      <c r="AB10" s="56"/>
      <c r="AC10" s="56"/>
      <c r="AD10" s="61"/>
      <c r="AE10" s="62">
        <f t="shared" si="3"/>
      </c>
      <c r="AF10" s="42"/>
      <c r="AG10" s="134">
        <f t="shared" si="4"/>
        <v>5</v>
      </c>
      <c r="AH10" s="66" t="str">
        <f t="shared" si="0"/>
        <v>Nguyễn Thế  Đạo</v>
      </c>
      <c r="AI10" s="54"/>
      <c r="AJ10" s="54"/>
      <c r="AK10" s="55"/>
      <c r="AL10" s="56"/>
      <c r="AM10" s="56"/>
      <c r="AN10" s="56"/>
      <c r="AO10" s="57"/>
      <c r="AP10" s="55"/>
      <c r="AQ10" s="58"/>
      <c r="AR10" s="58"/>
      <c r="AS10" s="58"/>
      <c r="AT10" s="59"/>
      <c r="AU10" s="58"/>
      <c r="AV10" s="58"/>
      <c r="AW10" s="58"/>
      <c r="AX10" s="58"/>
      <c r="AY10" s="58"/>
      <c r="AZ10" s="55"/>
      <c r="BA10" s="56"/>
      <c r="BB10" s="56"/>
      <c r="BC10" s="56"/>
      <c r="BD10" s="60"/>
      <c r="BE10" s="58"/>
      <c r="BF10" s="56"/>
      <c r="BG10" s="56"/>
      <c r="BH10" s="56"/>
      <c r="BI10" s="56"/>
      <c r="BJ10" s="61"/>
      <c r="BK10" s="62">
        <f t="shared" si="1"/>
      </c>
      <c r="BL10" s="62">
        <f t="shared" si="2"/>
      </c>
      <c r="BM10" s="9"/>
    </row>
    <row r="11" spans="1:65" ht="17.25" thickTop="1">
      <c r="A11" s="121">
        <f t="shared" si="5"/>
        <v>6</v>
      </c>
      <c r="B11" s="94" t="s">
        <v>70</v>
      </c>
      <c r="C11" s="95"/>
      <c r="D11" s="95"/>
      <c r="E11" s="96"/>
      <c r="F11" s="97"/>
      <c r="G11" s="97"/>
      <c r="H11" s="97"/>
      <c r="I11" s="98"/>
      <c r="J11" s="96"/>
      <c r="K11" s="99"/>
      <c r="L11" s="99"/>
      <c r="M11" s="99"/>
      <c r="N11" s="100"/>
      <c r="O11" s="99"/>
      <c r="P11" s="99"/>
      <c r="Q11" s="99"/>
      <c r="R11" s="99"/>
      <c r="S11" s="99"/>
      <c r="T11" s="96"/>
      <c r="U11" s="97"/>
      <c r="V11" s="97"/>
      <c r="W11" s="97"/>
      <c r="X11" s="101"/>
      <c r="Y11" s="99"/>
      <c r="Z11" s="97"/>
      <c r="AA11" s="97"/>
      <c r="AB11" s="97"/>
      <c r="AC11" s="97"/>
      <c r="AD11" s="102"/>
      <c r="AE11" s="103">
        <f t="shared" si="3"/>
      </c>
      <c r="AF11" s="42"/>
      <c r="AG11" s="135">
        <f t="shared" si="4"/>
        <v>6</v>
      </c>
      <c r="AH11" s="114" t="str">
        <f t="shared" si="0"/>
        <v>Trần Minh  Đức</v>
      </c>
      <c r="AI11" s="115"/>
      <c r="AJ11" s="115"/>
      <c r="AK11" s="96"/>
      <c r="AL11" s="97"/>
      <c r="AM11" s="97"/>
      <c r="AN11" s="97"/>
      <c r="AO11" s="98"/>
      <c r="AP11" s="96"/>
      <c r="AQ11" s="99"/>
      <c r="AR11" s="99"/>
      <c r="AS11" s="99"/>
      <c r="AT11" s="100"/>
      <c r="AU11" s="99"/>
      <c r="AV11" s="99"/>
      <c r="AW11" s="99"/>
      <c r="AX11" s="99"/>
      <c r="AY11" s="99"/>
      <c r="AZ11" s="96"/>
      <c r="BA11" s="97"/>
      <c r="BB11" s="97"/>
      <c r="BC11" s="97"/>
      <c r="BD11" s="101"/>
      <c r="BE11" s="99"/>
      <c r="BF11" s="97"/>
      <c r="BG11" s="97"/>
      <c r="BH11" s="97"/>
      <c r="BI11" s="97"/>
      <c r="BJ11" s="102"/>
      <c r="BK11" s="103">
        <f t="shared" si="1"/>
      </c>
      <c r="BL11" s="103">
        <f t="shared" si="2"/>
      </c>
      <c r="BM11" s="9"/>
    </row>
    <row r="12" spans="1:65" ht="16.5">
      <c r="A12" s="119">
        <f t="shared" si="5"/>
        <v>7</v>
      </c>
      <c r="B12" s="85" t="s">
        <v>72</v>
      </c>
      <c r="C12" s="80"/>
      <c r="D12" s="80"/>
      <c r="E12" s="45"/>
      <c r="F12" s="46"/>
      <c r="G12" s="46"/>
      <c r="H12" s="46"/>
      <c r="I12" s="47"/>
      <c r="J12" s="45"/>
      <c r="K12" s="48"/>
      <c r="L12" s="48"/>
      <c r="M12" s="48"/>
      <c r="N12" s="49"/>
      <c r="O12" s="48"/>
      <c r="P12" s="48"/>
      <c r="Q12" s="48"/>
      <c r="R12" s="48"/>
      <c r="S12" s="48"/>
      <c r="T12" s="45"/>
      <c r="U12" s="46"/>
      <c r="V12" s="46"/>
      <c r="W12" s="46"/>
      <c r="X12" s="50"/>
      <c r="Y12" s="48"/>
      <c r="Z12" s="46"/>
      <c r="AA12" s="46"/>
      <c r="AB12" s="46"/>
      <c r="AC12" s="46"/>
      <c r="AD12" s="51"/>
      <c r="AE12" s="52">
        <f t="shared" si="3"/>
      </c>
      <c r="AF12" s="42"/>
      <c r="AG12" s="133">
        <f t="shared" si="4"/>
        <v>7</v>
      </c>
      <c r="AH12" s="29" t="str">
        <f t="shared" si="0"/>
        <v>Vũ Trung  Hiếu</v>
      </c>
      <c r="AI12" s="44"/>
      <c r="AJ12" s="44"/>
      <c r="AK12" s="45"/>
      <c r="AL12" s="46"/>
      <c r="AM12" s="46"/>
      <c r="AN12" s="46"/>
      <c r="AO12" s="47"/>
      <c r="AP12" s="45"/>
      <c r="AQ12" s="48"/>
      <c r="AR12" s="48"/>
      <c r="AS12" s="48"/>
      <c r="AT12" s="49"/>
      <c r="AU12" s="48"/>
      <c r="AV12" s="48"/>
      <c r="AW12" s="48"/>
      <c r="AX12" s="48"/>
      <c r="AY12" s="48"/>
      <c r="AZ12" s="45"/>
      <c r="BA12" s="46"/>
      <c r="BB12" s="46"/>
      <c r="BC12" s="46"/>
      <c r="BD12" s="50"/>
      <c r="BE12" s="48"/>
      <c r="BF12" s="46"/>
      <c r="BG12" s="46"/>
      <c r="BH12" s="46"/>
      <c r="BI12" s="46"/>
      <c r="BJ12" s="51"/>
      <c r="BK12" s="52">
        <f t="shared" si="1"/>
      </c>
      <c r="BL12" s="52">
        <f t="shared" si="2"/>
      </c>
      <c r="BM12" s="9"/>
    </row>
    <row r="13" spans="1:65" ht="16.5">
      <c r="A13" s="119">
        <f t="shared" si="5"/>
        <v>8</v>
      </c>
      <c r="B13" s="85" t="s">
        <v>73</v>
      </c>
      <c r="C13" s="80"/>
      <c r="D13" s="80"/>
      <c r="E13" s="45"/>
      <c r="F13" s="46"/>
      <c r="G13" s="46"/>
      <c r="H13" s="46"/>
      <c r="I13" s="47"/>
      <c r="J13" s="45"/>
      <c r="K13" s="48"/>
      <c r="L13" s="48"/>
      <c r="M13" s="48"/>
      <c r="N13" s="49"/>
      <c r="O13" s="48"/>
      <c r="P13" s="48"/>
      <c r="Q13" s="48"/>
      <c r="R13" s="48"/>
      <c r="S13" s="48"/>
      <c r="T13" s="45"/>
      <c r="U13" s="46"/>
      <c r="V13" s="46"/>
      <c r="W13" s="46"/>
      <c r="X13" s="50"/>
      <c r="Y13" s="48"/>
      <c r="Z13" s="46"/>
      <c r="AA13" s="46"/>
      <c r="AB13" s="46"/>
      <c r="AC13" s="46"/>
      <c r="AD13" s="51"/>
      <c r="AE13" s="52">
        <f t="shared" si="3"/>
      </c>
      <c r="AF13" s="42"/>
      <c r="AG13" s="133">
        <f t="shared" si="4"/>
        <v>8</v>
      </c>
      <c r="AH13" s="29" t="str">
        <f t="shared" si="0"/>
        <v>Phạm Nguyễn Huy  Hoàng</v>
      </c>
      <c r="AI13" s="44"/>
      <c r="AJ13" s="44"/>
      <c r="AK13" s="45"/>
      <c r="AL13" s="46"/>
      <c r="AM13" s="46"/>
      <c r="AN13" s="46"/>
      <c r="AO13" s="47"/>
      <c r="AP13" s="45"/>
      <c r="AQ13" s="48"/>
      <c r="AR13" s="48"/>
      <c r="AS13" s="48"/>
      <c r="AT13" s="49"/>
      <c r="AU13" s="48"/>
      <c r="AV13" s="48"/>
      <c r="AW13" s="48"/>
      <c r="AX13" s="48"/>
      <c r="AY13" s="48"/>
      <c r="AZ13" s="45"/>
      <c r="BA13" s="46"/>
      <c r="BB13" s="46"/>
      <c r="BC13" s="46"/>
      <c r="BD13" s="50"/>
      <c r="BE13" s="48"/>
      <c r="BF13" s="46"/>
      <c r="BG13" s="46"/>
      <c r="BH13" s="46"/>
      <c r="BI13" s="46"/>
      <c r="BJ13" s="51"/>
      <c r="BK13" s="52">
        <f t="shared" si="1"/>
      </c>
      <c r="BL13" s="52">
        <f t="shared" si="2"/>
      </c>
      <c r="BM13" s="9"/>
    </row>
    <row r="14" spans="1:65" ht="16.5">
      <c r="A14" s="119">
        <f t="shared" si="5"/>
        <v>9</v>
      </c>
      <c r="B14" s="85" t="s">
        <v>74</v>
      </c>
      <c r="C14" s="80"/>
      <c r="D14" s="80"/>
      <c r="E14" s="45"/>
      <c r="F14" s="46"/>
      <c r="G14" s="46"/>
      <c r="H14" s="46"/>
      <c r="I14" s="47"/>
      <c r="J14" s="45"/>
      <c r="K14" s="48"/>
      <c r="L14" s="48"/>
      <c r="M14" s="48"/>
      <c r="N14" s="49"/>
      <c r="O14" s="48"/>
      <c r="P14" s="48"/>
      <c r="Q14" s="48"/>
      <c r="R14" s="48"/>
      <c r="S14" s="48"/>
      <c r="T14" s="45"/>
      <c r="U14" s="46"/>
      <c r="V14" s="46"/>
      <c r="W14" s="46"/>
      <c r="X14" s="50"/>
      <c r="Y14" s="48"/>
      <c r="Z14" s="46"/>
      <c r="AA14" s="46"/>
      <c r="AB14" s="46"/>
      <c r="AC14" s="46"/>
      <c r="AD14" s="51"/>
      <c r="AE14" s="52">
        <f t="shared" si="3"/>
      </c>
      <c r="AF14" s="42"/>
      <c r="AG14" s="133">
        <f t="shared" si="4"/>
        <v>9</v>
      </c>
      <c r="AH14" s="29" t="str">
        <f t="shared" si="0"/>
        <v>Phan Văn  Hùng</v>
      </c>
      <c r="AI14" s="44"/>
      <c r="AJ14" s="44"/>
      <c r="AK14" s="45"/>
      <c r="AL14" s="46"/>
      <c r="AM14" s="46"/>
      <c r="AN14" s="46"/>
      <c r="AO14" s="47"/>
      <c r="AP14" s="45"/>
      <c r="AQ14" s="48"/>
      <c r="AR14" s="48"/>
      <c r="AS14" s="48"/>
      <c r="AT14" s="49"/>
      <c r="AU14" s="48"/>
      <c r="AV14" s="48"/>
      <c r="AW14" s="48"/>
      <c r="AX14" s="48"/>
      <c r="AY14" s="48"/>
      <c r="AZ14" s="45"/>
      <c r="BA14" s="46"/>
      <c r="BB14" s="46"/>
      <c r="BC14" s="46"/>
      <c r="BD14" s="50"/>
      <c r="BE14" s="48"/>
      <c r="BF14" s="46"/>
      <c r="BG14" s="46"/>
      <c r="BH14" s="46"/>
      <c r="BI14" s="46"/>
      <c r="BJ14" s="51"/>
      <c r="BK14" s="52">
        <f t="shared" si="1"/>
      </c>
      <c r="BL14" s="52">
        <f t="shared" si="2"/>
      </c>
      <c r="BM14" s="9"/>
    </row>
    <row r="15" spans="1:65" ht="17.25" thickBot="1">
      <c r="A15" s="122">
        <f t="shared" si="5"/>
        <v>10</v>
      </c>
      <c r="B15" s="104" t="s">
        <v>75</v>
      </c>
      <c r="C15" s="105"/>
      <c r="D15" s="105"/>
      <c r="E15" s="106"/>
      <c r="F15" s="107"/>
      <c r="G15" s="107"/>
      <c r="H15" s="107"/>
      <c r="I15" s="108"/>
      <c r="J15" s="106"/>
      <c r="K15" s="109"/>
      <c r="L15" s="109"/>
      <c r="M15" s="109"/>
      <c r="N15" s="110"/>
      <c r="O15" s="109"/>
      <c r="P15" s="109"/>
      <c r="Q15" s="109"/>
      <c r="R15" s="109"/>
      <c r="S15" s="109"/>
      <c r="T15" s="106"/>
      <c r="U15" s="107"/>
      <c r="V15" s="107"/>
      <c r="W15" s="107"/>
      <c r="X15" s="111"/>
      <c r="Y15" s="109"/>
      <c r="Z15" s="107"/>
      <c r="AA15" s="107"/>
      <c r="AB15" s="107"/>
      <c r="AC15" s="107"/>
      <c r="AD15" s="112"/>
      <c r="AE15" s="113">
        <f t="shared" si="3"/>
      </c>
      <c r="AF15" s="42"/>
      <c r="AG15" s="136">
        <f t="shared" si="4"/>
        <v>10</v>
      </c>
      <c r="AH15" s="116" t="str">
        <f t="shared" si="0"/>
        <v>Nguyễn Duy Hùng</v>
      </c>
      <c r="AI15" s="117"/>
      <c r="AJ15" s="117"/>
      <c r="AK15" s="106"/>
      <c r="AL15" s="107"/>
      <c r="AM15" s="107"/>
      <c r="AN15" s="107"/>
      <c r="AO15" s="108"/>
      <c r="AP15" s="106"/>
      <c r="AQ15" s="109"/>
      <c r="AR15" s="109"/>
      <c r="AS15" s="109"/>
      <c r="AT15" s="110"/>
      <c r="AU15" s="109"/>
      <c r="AV15" s="109"/>
      <c r="AW15" s="109"/>
      <c r="AX15" s="109"/>
      <c r="AY15" s="109"/>
      <c r="AZ15" s="106"/>
      <c r="BA15" s="107"/>
      <c r="BB15" s="107"/>
      <c r="BC15" s="107"/>
      <c r="BD15" s="111"/>
      <c r="BE15" s="109"/>
      <c r="BF15" s="107"/>
      <c r="BG15" s="107"/>
      <c r="BH15" s="107"/>
      <c r="BI15" s="107"/>
      <c r="BJ15" s="112"/>
      <c r="BK15" s="113">
        <f t="shared" si="1"/>
      </c>
      <c r="BL15" s="113">
        <f t="shared" si="2"/>
      </c>
      <c r="BM15" s="9"/>
    </row>
    <row r="16" spans="1:65" ht="17.25" thickTop="1">
      <c r="A16" s="121">
        <f t="shared" si="5"/>
        <v>11</v>
      </c>
      <c r="B16" s="94" t="s">
        <v>76</v>
      </c>
      <c r="C16" s="95"/>
      <c r="D16" s="95"/>
      <c r="E16" s="96"/>
      <c r="F16" s="97"/>
      <c r="G16" s="97"/>
      <c r="H16" s="97"/>
      <c r="I16" s="98"/>
      <c r="J16" s="96"/>
      <c r="K16" s="99"/>
      <c r="L16" s="99"/>
      <c r="M16" s="99"/>
      <c r="N16" s="100"/>
      <c r="O16" s="99"/>
      <c r="P16" s="99"/>
      <c r="Q16" s="99"/>
      <c r="R16" s="99"/>
      <c r="S16" s="99"/>
      <c r="T16" s="96"/>
      <c r="U16" s="97"/>
      <c r="V16" s="97"/>
      <c r="W16" s="97"/>
      <c r="X16" s="101"/>
      <c r="Y16" s="99"/>
      <c r="Z16" s="97"/>
      <c r="AA16" s="97"/>
      <c r="AB16" s="97"/>
      <c r="AC16" s="97"/>
      <c r="AD16" s="102"/>
      <c r="AE16" s="103">
        <f t="shared" si="3"/>
      </c>
      <c r="AF16" s="42"/>
      <c r="AG16" s="135">
        <f t="shared" si="4"/>
        <v>11</v>
      </c>
      <c r="AH16" s="114" t="str">
        <f t="shared" si="0"/>
        <v>Nguyễn Xuân  Huy</v>
      </c>
      <c r="AI16" s="115"/>
      <c r="AJ16" s="115"/>
      <c r="AK16" s="96"/>
      <c r="AL16" s="97"/>
      <c r="AM16" s="97"/>
      <c r="AN16" s="97"/>
      <c r="AO16" s="98"/>
      <c r="AP16" s="96"/>
      <c r="AQ16" s="99"/>
      <c r="AR16" s="99"/>
      <c r="AS16" s="99"/>
      <c r="AT16" s="100"/>
      <c r="AU16" s="99"/>
      <c r="AV16" s="99"/>
      <c r="AW16" s="99"/>
      <c r="AX16" s="99"/>
      <c r="AY16" s="99"/>
      <c r="AZ16" s="96"/>
      <c r="BA16" s="97"/>
      <c r="BB16" s="97"/>
      <c r="BC16" s="97"/>
      <c r="BD16" s="101"/>
      <c r="BE16" s="99"/>
      <c r="BF16" s="97"/>
      <c r="BG16" s="97"/>
      <c r="BH16" s="97"/>
      <c r="BI16" s="97"/>
      <c r="BJ16" s="102"/>
      <c r="BK16" s="103">
        <f t="shared" si="1"/>
      </c>
      <c r="BL16" s="103">
        <f t="shared" si="2"/>
      </c>
      <c r="BM16" s="9"/>
    </row>
    <row r="17" spans="1:65" ht="16.5">
      <c r="A17" s="119">
        <f t="shared" si="5"/>
        <v>12</v>
      </c>
      <c r="B17" s="85" t="s">
        <v>77</v>
      </c>
      <c r="C17" s="80"/>
      <c r="D17" s="80"/>
      <c r="E17" s="45"/>
      <c r="F17" s="46"/>
      <c r="G17" s="46"/>
      <c r="H17" s="46"/>
      <c r="I17" s="47"/>
      <c r="J17" s="45"/>
      <c r="K17" s="48"/>
      <c r="L17" s="48"/>
      <c r="M17" s="48"/>
      <c r="N17" s="49"/>
      <c r="O17" s="48"/>
      <c r="P17" s="48"/>
      <c r="Q17" s="48"/>
      <c r="R17" s="48"/>
      <c r="S17" s="48"/>
      <c r="T17" s="45"/>
      <c r="U17" s="46"/>
      <c r="V17" s="46"/>
      <c r="W17" s="46"/>
      <c r="X17" s="50"/>
      <c r="Y17" s="48"/>
      <c r="Z17" s="46"/>
      <c r="AA17" s="46"/>
      <c r="AB17" s="46"/>
      <c r="AC17" s="46"/>
      <c r="AD17" s="51"/>
      <c r="AE17" s="52">
        <f t="shared" si="3"/>
      </c>
      <c r="AF17" s="42"/>
      <c r="AG17" s="133">
        <f t="shared" si="4"/>
        <v>12</v>
      </c>
      <c r="AH17" s="29" t="str">
        <f t="shared" si="0"/>
        <v>Nguyễn Phúc Anh  Khoa</v>
      </c>
      <c r="AI17" s="44"/>
      <c r="AJ17" s="44"/>
      <c r="AK17" s="45"/>
      <c r="AL17" s="46"/>
      <c r="AM17" s="46"/>
      <c r="AN17" s="46"/>
      <c r="AO17" s="47"/>
      <c r="AP17" s="45"/>
      <c r="AQ17" s="48"/>
      <c r="AR17" s="48"/>
      <c r="AS17" s="48"/>
      <c r="AT17" s="49"/>
      <c r="AU17" s="48"/>
      <c r="AV17" s="48"/>
      <c r="AW17" s="48"/>
      <c r="AX17" s="48"/>
      <c r="AY17" s="48"/>
      <c r="AZ17" s="45"/>
      <c r="BA17" s="46"/>
      <c r="BB17" s="46"/>
      <c r="BC17" s="46"/>
      <c r="BD17" s="50"/>
      <c r="BE17" s="48"/>
      <c r="BF17" s="46"/>
      <c r="BG17" s="46"/>
      <c r="BH17" s="46"/>
      <c r="BI17" s="46"/>
      <c r="BJ17" s="51"/>
      <c r="BK17" s="52">
        <f t="shared" si="1"/>
      </c>
      <c r="BL17" s="52">
        <f t="shared" si="2"/>
      </c>
      <c r="BM17" s="9"/>
    </row>
    <row r="18" spans="1:65" ht="16.5">
      <c r="A18" s="119">
        <f t="shared" si="5"/>
        <v>13</v>
      </c>
      <c r="B18" s="85" t="s">
        <v>78</v>
      </c>
      <c r="C18" s="80"/>
      <c r="D18" s="80"/>
      <c r="E18" s="45"/>
      <c r="F18" s="46"/>
      <c r="G18" s="46"/>
      <c r="H18" s="46"/>
      <c r="I18" s="47"/>
      <c r="J18" s="45"/>
      <c r="K18" s="48"/>
      <c r="L18" s="48"/>
      <c r="M18" s="48"/>
      <c r="N18" s="49"/>
      <c r="O18" s="48"/>
      <c r="P18" s="48"/>
      <c r="Q18" s="48"/>
      <c r="R18" s="48"/>
      <c r="S18" s="48"/>
      <c r="T18" s="45"/>
      <c r="U18" s="46"/>
      <c r="V18" s="46"/>
      <c r="W18" s="46"/>
      <c r="X18" s="50"/>
      <c r="Y18" s="48"/>
      <c r="Z18" s="46"/>
      <c r="AA18" s="46"/>
      <c r="AB18" s="46"/>
      <c r="AC18" s="46"/>
      <c r="AD18" s="51"/>
      <c r="AE18" s="52">
        <f t="shared" si="3"/>
      </c>
      <c r="AF18" s="42"/>
      <c r="AG18" s="133">
        <f t="shared" si="4"/>
        <v>13</v>
      </c>
      <c r="AH18" s="29" t="str">
        <f t="shared" si="0"/>
        <v>Phạm Minh  Khuê</v>
      </c>
      <c r="AI18" s="44"/>
      <c r="AJ18" s="44"/>
      <c r="AK18" s="45"/>
      <c r="AL18" s="46"/>
      <c r="AM18" s="46"/>
      <c r="AN18" s="46"/>
      <c r="AO18" s="47"/>
      <c r="AP18" s="45"/>
      <c r="AQ18" s="48"/>
      <c r="AR18" s="48"/>
      <c r="AS18" s="48"/>
      <c r="AT18" s="49"/>
      <c r="AU18" s="48"/>
      <c r="AV18" s="48"/>
      <c r="AW18" s="48"/>
      <c r="AX18" s="48"/>
      <c r="AY18" s="48"/>
      <c r="AZ18" s="45"/>
      <c r="BA18" s="46"/>
      <c r="BB18" s="46"/>
      <c r="BC18" s="46"/>
      <c r="BD18" s="50"/>
      <c r="BE18" s="48"/>
      <c r="BF18" s="46"/>
      <c r="BG18" s="46"/>
      <c r="BH18" s="46"/>
      <c r="BI18" s="46"/>
      <c r="BJ18" s="51"/>
      <c r="BK18" s="52">
        <f t="shared" si="1"/>
      </c>
      <c r="BL18" s="52">
        <f t="shared" si="2"/>
      </c>
      <c r="BM18" s="9"/>
    </row>
    <row r="19" spans="1:65" ht="16.5">
      <c r="A19" s="119">
        <f t="shared" si="5"/>
        <v>14</v>
      </c>
      <c r="B19" s="85" t="s">
        <v>79</v>
      </c>
      <c r="C19" s="80"/>
      <c r="D19" s="80"/>
      <c r="E19" s="45"/>
      <c r="F19" s="46"/>
      <c r="G19" s="46"/>
      <c r="H19" s="46"/>
      <c r="I19" s="47"/>
      <c r="J19" s="45"/>
      <c r="K19" s="48"/>
      <c r="L19" s="48"/>
      <c r="M19" s="48"/>
      <c r="N19" s="49"/>
      <c r="O19" s="48"/>
      <c r="P19" s="48"/>
      <c r="Q19" s="48"/>
      <c r="R19" s="48"/>
      <c r="S19" s="48"/>
      <c r="T19" s="45"/>
      <c r="U19" s="46"/>
      <c r="V19" s="46"/>
      <c r="W19" s="46"/>
      <c r="X19" s="50"/>
      <c r="Y19" s="48"/>
      <c r="Z19" s="46"/>
      <c r="AA19" s="46"/>
      <c r="AB19" s="46"/>
      <c r="AC19" s="46"/>
      <c r="AD19" s="51"/>
      <c r="AE19" s="52">
        <f t="shared" si="3"/>
      </c>
      <c r="AF19" s="42"/>
      <c r="AG19" s="133">
        <f t="shared" si="4"/>
        <v>14</v>
      </c>
      <c r="AH19" s="29" t="str">
        <f t="shared" si="0"/>
        <v>Nguyễn Phương  Liên</v>
      </c>
      <c r="AI19" s="44"/>
      <c r="AJ19" s="44"/>
      <c r="AK19" s="45"/>
      <c r="AL19" s="46"/>
      <c r="AM19" s="46"/>
      <c r="AN19" s="46"/>
      <c r="AO19" s="47"/>
      <c r="AP19" s="45"/>
      <c r="AQ19" s="48"/>
      <c r="AR19" s="48"/>
      <c r="AS19" s="48"/>
      <c r="AT19" s="49"/>
      <c r="AU19" s="48"/>
      <c r="AV19" s="48"/>
      <c r="AW19" s="48"/>
      <c r="AX19" s="48"/>
      <c r="AY19" s="48"/>
      <c r="AZ19" s="45"/>
      <c r="BA19" s="46"/>
      <c r="BB19" s="46"/>
      <c r="BC19" s="46"/>
      <c r="BD19" s="50"/>
      <c r="BE19" s="48"/>
      <c r="BF19" s="46"/>
      <c r="BG19" s="46"/>
      <c r="BH19" s="46"/>
      <c r="BI19" s="46"/>
      <c r="BJ19" s="51"/>
      <c r="BK19" s="52">
        <f t="shared" si="1"/>
      </c>
      <c r="BL19" s="52">
        <f t="shared" si="2"/>
      </c>
      <c r="BM19" s="9"/>
    </row>
    <row r="20" spans="1:65" ht="17.25" thickBot="1">
      <c r="A20" s="122">
        <f t="shared" si="5"/>
        <v>15</v>
      </c>
      <c r="B20" s="104" t="s">
        <v>80</v>
      </c>
      <c r="C20" s="105"/>
      <c r="D20" s="105"/>
      <c r="E20" s="106"/>
      <c r="F20" s="107"/>
      <c r="G20" s="107"/>
      <c r="H20" s="107"/>
      <c r="I20" s="108"/>
      <c r="J20" s="106"/>
      <c r="K20" s="109"/>
      <c r="L20" s="109"/>
      <c r="M20" s="109"/>
      <c r="N20" s="110"/>
      <c r="O20" s="109"/>
      <c r="P20" s="109"/>
      <c r="Q20" s="109"/>
      <c r="R20" s="109"/>
      <c r="S20" s="109"/>
      <c r="T20" s="106"/>
      <c r="U20" s="107"/>
      <c r="V20" s="107"/>
      <c r="W20" s="107"/>
      <c r="X20" s="111"/>
      <c r="Y20" s="109"/>
      <c r="Z20" s="107"/>
      <c r="AA20" s="107"/>
      <c r="AB20" s="107"/>
      <c r="AC20" s="107"/>
      <c r="AD20" s="112"/>
      <c r="AE20" s="113">
        <f t="shared" si="3"/>
      </c>
      <c r="AF20" s="42"/>
      <c r="AG20" s="136">
        <f t="shared" si="4"/>
        <v>15</v>
      </c>
      <c r="AH20" s="116" t="str">
        <f t="shared" si="0"/>
        <v>Lưu Phương  Linh</v>
      </c>
      <c r="AI20" s="117"/>
      <c r="AJ20" s="117"/>
      <c r="AK20" s="106"/>
      <c r="AL20" s="107"/>
      <c r="AM20" s="107"/>
      <c r="AN20" s="107"/>
      <c r="AO20" s="108"/>
      <c r="AP20" s="106"/>
      <c r="AQ20" s="109"/>
      <c r="AR20" s="109"/>
      <c r="AS20" s="109"/>
      <c r="AT20" s="110"/>
      <c r="AU20" s="109"/>
      <c r="AV20" s="109"/>
      <c r="AW20" s="109"/>
      <c r="AX20" s="109"/>
      <c r="AY20" s="109"/>
      <c r="AZ20" s="106"/>
      <c r="BA20" s="107"/>
      <c r="BB20" s="107"/>
      <c r="BC20" s="107"/>
      <c r="BD20" s="111"/>
      <c r="BE20" s="109"/>
      <c r="BF20" s="107"/>
      <c r="BG20" s="107"/>
      <c r="BH20" s="107"/>
      <c r="BI20" s="107"/>
      <c r="BJ20" s="112"/>
      <c r="BK20" s="113">
        <f t="shared" si="1"/>
      </c>
      <c r="BL20" s="113">
        <f t="shared" si="2"/>
      </c>
      <c r="BM20" s="9"/>
    </row>
    <row r="21" spans="1:65" ht="17.25" thickTop="1">
      <c r="A21" s="121">
        <f t="shared" si="5"/>
        <v>16</v>
      </c>
      <c r="B21" s="94" t="s">
        <v>459</v>
      </c>
      <c r="C21" s="95"/>
      <c r="D21" s="95"/>
      <c r="E21" s="96"/>
      <c r="F21" s="97"/>
      <c r="G21" s="97"/>
      <c r="H21" s="97"/>
      <c r="I21" s="98"/>
      <c r="J21" s="96"/>
      <c r="K21" s="99"/>
      <c r="L21" s="99"/>
      <c r="M21" s="99"/>
      <c r="N21" s="100"/>
      <c r="O21" s="99"/>
      <c r="P21" s="99"/>
      <c r="Q21" s="99"/>
      <c r="R21" s="99"/>
      <c r="S21" s="99"/>
      <c r="T21" s="96"/>
      <c r="U21" s="97"/>
      <c r="V21" s="97"/>
      <c r="W21" s="97"/>
      <c r="X21" s="101"/>
      <c r="Y21" s="99"/>
      <c r="Z21" s="97"/>
      <c r="AA21" s="97"/>
      <c r="AB21" s="97"/>
      <c r="AC21" s="97"/>
      <c r="AD21" s="102"/>
      <c r="AE21" s="103">
        <f t="shared" si="3"/>
      </c>
      <c r="AF21" s="42"/>
      <c r="AG21" s="135">
        <f t="shared" si="4"/>
        <v>16</v>
      </c>
      <c r="AH21" s="114" t="str">
        <f t="shared" si="0"/>
        <v>Phạm Thùy  Linh</v>
      </c>
      <c r="AI21" s="115"/>
      <c r="AJ21" s="115"/>
      <c r="AK21" s="96"/>
      <c r="AL21" s="97"/>
      <c r="AM21" s="97"/>
      <c r="AN21" s="97"/>
      <c r="AO21" s="98"/>
      <c r="AP21" s="96"/>
      <c r="AQ21" s="99"/>
      <c r="AR21" s="99"/>
      <c r="AS21" s="99"/>
      <c r="AT21" s="100"/>
      <c r="AU21" s="99"/>
      <c r="AV21" s="99"/>
      <c r="AW21" s="99"/>
      <c r="AX21" s="99"/>
      <c r="AY21" s="99"/>
      <c r="AZ21" s="96"/>
      <c r="BA21" s="97"/>
      <c r="BB21" s="97"/>
      <c r="BC21" s="97"/>
      <c r="BD21" s="101"/>
      <c r="BE21" s="99"/>
      <c r="BF21" s="97"/>
      <c r="BG21" s="97"/>
      <c r="BH21" s="97"/>
      <c r="BI21" s="97"/>
      <c r="BJ21" s="102"/>
      <c r="BK21" s="103">
        <f t="shared" si="1"/>
      </c>
      <c r="BL21" s="103">
        <f t="shared" si="2"/>
      </c>
      <c r="BM21" s="9"/>
    </row>
    <row r="22" spans="1:65" ht="16.5">
      <c r="A22" s="119">
        <f t="shared" si="5"/>
        <v>17</v>
      </c>
      <c r="B22" s="85" t="s">
        <v>82</v>
      </c>
      <c r="C22" s="80"/>
      <c r="D22" s="80"/>
      <c r="E22" s="45"/>
      <c r="F22" s="46"/>
      <c r="G22" s="46"/>
      <c r="H22" s="46"/>
      <c r="I22" s="47"/>
      <c r="J22" s="45"/>
      <c r="K22" s="48"/>
      <c r="L22" s="48"/>
      <c r="M22" s="48"/>
      <c r="N22" s="49"/>
      <c r="O22" s="48"/>
      <c r="P22" s="48"/>
      <c r="Q22" s="48"/>
      <c r="R22" s="48"/>
      <c r="S22" s="48"/>
      <c r="T22" s="45"/>
      <c r="U22" s="46"/>
      <c r="V22" s="46"/>
      <c r="W22" s="46"/>
      <c r="X22" s="50"/>
      <c r="Y22" s="48"/>
      <c r="Z22" s="46"/>
      <c r="AA22" s="46"/>
      <c r="AB22" s="46"/>
      <c r="AC22" s="46"/>
      <c r="AD22" s="51"/>
      <c r="AE22" s="52">
        <f t="shared" si="3"/>
      </c>
      <c r="AF22" s="42"/>
      <c r="AG22" s="133">
        <f t="shared" si="4"/>
        <v>17</v>
      </c>
      <c r="AH22" s="29" t="str">
        <f t="shared" si="0"/>
        <v>Đỗ Quang  Minh</v>
      </c>
      <c r="AI22" s="44"/>
      <c r="AJ22" s="44"/>
      <c r="AK22" s="45"/>
      <c r="AL22" s="46"/>
      <c r="AM22" s="46"/>
      <c r="AN22" s="46"/>
      <c r="AO22" s="47"/>
      <c r="AP22" s="45"/>
      <c r="AQ22" s="48"/>
      <c r="AR22" s="48"/>
      <c r="AS22" s="48"/>
      <c r="AT22" s="49"/>
      <c r="AU22" s="48"/>
      <c r="AV22" s="48"/>
      <c r="AW22" s="48"/>
      <c r="AX22" s="48"/>
      <c r="AY22" s="48"/>
      <c r="AZ22" s="45"/>
      <c r="BA22" s="46"/>
      <c r="BB22" s="46"/>
      <c r="BC22" s="46"/>
      <c r="BD22" s="50"/>
      <c r="BE22" s="48"/>
      <c r="BF22" s="46"/>
      <c r="BG22" s="46"/>
      <c r="BH22" s="46"/>
      <c r="BI22" s="46"/>
      <c r="BJ22" s="51"/>
      <c r="BK22" s="52">
        <f t="shared" si="1"/>
      </c>
      <c r="BL22" s="52">
        <f t="shared" si="2"/>
      </c>
      <c r="BM22" s="9"/>
    </row>
    <row r="23" spans="1:65" ht="16.5">
      <c r="A23" s="119">
        <f t="shared" si="5"/>
        <v>18</v>
      </c>
      <c r="B23" s="85" t="s">
        <v>83</v>
      </c>
      <c r="C23" s="80"/>
      <c r="D23" s="80"/>
      <c r="E23" s="45"/>
      <c r="F23" s="46"/>
      <c r="G23" s="46"/>
      <c r="H23" s="46"/>
      <c r="I23" s="47"/>
      <c r="J23" s="45"/>
      <c r="K23" s="48"/>
      <c r="L23" s="48"/>
      <c r="M23" s="48"/>
      <c r="N23" s="49"/>
      <c r="O23" s="48"/>
      <c r="P23" s="48"/>
      <c r="Q23" s="48"/>
      <c r="R23" s="48"/>
      <c r="S23" s="48"/>
      <c r="T23" s="45"/>
      <c r="U23" s="46"/>
      <c r="V23" s="46"/>
      <c r="W23" s="46"/>
      <c r="X23" s="50"/>
      <c r="Y23" s="48"/>
      <c r="Z23" s="46"/>
      <c r="AA23" s="46"/>
      <c r="AB23" s="46"/>
      <c r="AC23" s="46"/>
      <c r="AD23" s="51"/>
      <c r="AE23" s="52">
        <f t="shared" si="3"/>
      </c>
      <c r="AF23" s="42"/>
      <c r="AG23" s="133">
        <f t="shared" si="4"/>
        <v>18</v>
      </c>
      <c r="AH23" s="29" t="str">
        <f t="shared" si="0"/>
        <v>Phan Thị Phương  Nga</v>
      </c>
      <c r="AI23" s="44"/>
      <c r="AJ23" s="44"/>
      <c r="AK23" s="45"/>
      <c r="AL23" s="46"/>
      <c r="AM23" s="46"/>
      <c r="AN23" s="46"/>
      <c r="AO23" s="47"/>
      <c r="AP23" s="45"/>
      <c r="AQ23" s="48"/>
      <c r="AR23" s="48"/>
      <c r="AS23" s="48"/>
      <c r="AT23" s="49"/>
      <c r="AU23" s="48"/>
      <c r="AV23" s="48"/>
      <c r="AW23" s="48"/>
      <c r="AX23" s="48"/>
      <c r="AY23" s="48"/>
      <c r="AZ23" s="45"/>
      <c r="BA23" s="46"/>
      <c r="BB23" s="46"/>
      <c r="BC23" s="46"/>
      <c r="BD23" s="50"/>
      <c r="BE23" s="48"/>
      <c r="BF23" s="46"/>
      <c r="BG23" s="46"/>
      <c r="BH23" s="46"/>
      <c r="BI23" s="46"/>
      <c r="BJ23" s="51"/>
      <c r="BK23" s="52">
        <f t="shared" si="1"/>
      </c>
      <c r="BL23" s="52">
        <f t="shared" si="2"/>
      </c>
      <c r="BM23" s="9"/>
    </row>
    <row r="24" spans="1:65" ht="16.5">
      <c r="A24" s="119">
        <f t="shared" si="5"/>
        <v>19</v>
      </c>
      <c r="B24" s="85" t="s">
        <v>84</v>
      </c>
      <c r="C24" s="80"/>
      <c r="D24" s="80"/>
      <c r="E24" s="45"/>
      <c r="F24" s="46"/>
      <c r="G24" s="46"/>
      <c r="H24" s="46"/>
      <c r="I24" s="47"/>
      <c r="J24" s="45"/>
      <c r="K24" s="48"/>
      <c r="L24" s="48"/>
      <c r="M24" s="48"/>
      <c r="N24" s="49"/>
      <c r="O24" s="48"/>
      <c r="P24" s="48"/>
      <c r="Q24" s="48"/>
      <c r="R24" s="48"/>
      <c r="S24" s="48"/>
      <c r="T24" s="45"/>
      <c r="U24" s="46"/>
      <c r="V24" s="46"/>
      <c r="W24" s="46"/>
      <c r="X24" s="50"/>
      <c r="Y24" s="48"/>
      <c r="Z24" s="46"/>
      <c r="AA24" s="46"/>
      <c r="AB24" s="46"/>
      <c r="AC24" s="46"/>
      <c r="AD24" s="51"/>
      <c r="AE24" s="52">
        <f t="shared" si="3"/>
      </c>
      <c r="AF24" s="42"/>
      <c r="AG24" s="133">
        <f t="shared" si="4"/>
        <v>19</v>
      </c>
      <c r="AH24" s="29" t="str">
        <f t="shared" si="0"/>
        <v>Phan Thị Kim  Ngân</v>
      </c>
      <c r="AI24" s="44"/>
      <c r="AJ24" s="44"/>
      <c r="AK24" s="45"/>
      <c r="AL24" s="46"/>
      <c r="AM24" s="46"/>
      <c r="AN24" s="46"/>
      <c r="AO24" s="47"/>
      <c r="AP24" s="45"/>
      <c r="AQ24" s="48"/>
      <c r="AR24" s="48"/>
      <c r="AS24" s="48"/>
      <c r="AT24" s="49"/>
      <c r="AU24" s="48"/>
      <c r="AV24" s="48"/>
      <c r="AW24" s="48"/>
      <c r="AX24" s="48"/>
      <c r="AY24" s="48"/>
      <c r="AZ24" s="45"/>
      <c r="BA24" s="46"/>
      <c r="BB24" s="46"/>
      <c r="BC24" s="46"/>
      <c r="BD24" s="50"/>
      <c r="BE24" s="48"/>
      <c r="BF24" s="46"/>
      <c r="BG24" s="46"/>
      <c r="BH24" s="46"/>
      <c r="BI24" s="46"/>
      <c r="BJ24" s="51"/>
      <c r="BK24" s="52">
        <f t="shared" si="1"/>
      </c>
      <c r="BL24" s="52">
        <f t="shared" si="2"/>
      </c>
      <c r="BM24" s="9"/>
    </row>
    <row r="25" spans="1:65" ht="17.25" thickBot="1">
      <c r="A25" s="122">
        <f t="shared" si="5"/>
        <v>20</v>
      </c>
      <c r="B25" s="104" t="s">
        <v>460</v>
      </c>
      <c r="C25" s="105"/>
      <c r="D25" s="105"/>
      <c r="E25" s="106"/>
      <c r="F25" s="107"/>
      <c r="G25" s="107"/>
      <c r="H25" s="107"/>
      <c r="I25" s="108"/>
      <c r="J25" s="106"/>
      <c r="K25" s="109"/>
      <c r="L25" s="109"/>
      <c r="M25" s="109"/>
      <c r="N25" s="110"/>
      <c r="O25" s="109"/>
      <c r="P25" s="109"/>
      <c r="Q25" s="109"/>
      <c r="R25" s="109"/>
      <c r="S25" s="109"/>
      <c r="T25" s="106"/>
      <c r="U25" s="107"/>
      <c r="V25" s="107"/>
      <c r="W25" s="107"/>
      <c r="X25" s="111"/>
      <c r="Y25" s="109"/>
      <c r="Z25" s="107"/>
      <c r="AA25" s="107"/>
      <c r="AB25" s="107"/>
      <c r="AC25" s="107"/>
      <c r="AD25" s="112"/>
      <c r="AE25" s="113">
        <f t="shared" si="3"/>
      </c>
      <c r="AF25" s="42"/>
      <c r="AG25" s="136">
        <f t="shared" si="4"/>
        <v>20</v>
      </c>
      <c r="AH25" s="116" t="str">
        <f t="shared" si="0"/>
        <v>Trần Văn Nghĩa</v>
      </c>
      <c r="AI25" s="117"/>
      <c r="AJ25" s="117"/>
      <c r="AK25" s="106"/>
      <c r="AL25" s="107"/>
      <c r="AM25" s="107"/>
      <c r="AN25" s="107"/>
      <c r="AO25" s="108"/>
      <c r="AP25" s="106"/>
      <c r="AQ25" s="109"/>
      <c r="AR25" s="109"/>
      <c r="AS25" s="109"/>
      <c r="AT25" s="110"/>
      <c r="AU25" s="109"/>
      <c r="AV25" s="109"/>
      <c r="AW25" s="109"/>
      <c r="AX25" s="109"/>
      <c r="AY25" s="109"/>
      <c r="AZ25" s="106"/>
      <c r="BA25" s="107"/>
      <c r="BB25" s="107"/>
      <c r="BC25" s="107"/>
      <c r="BD25" s="111"/>
      <c r="BE25" s="109"/>
      <c r="BF25" s="107"/>
      <c r="BG25" s="107"/>
      <c r="BH25" s="107"/>
      <c r="BI25" s="107"/>
      <c r="BJ25" s="112"/>
      <c r="BK25" s="113">
        <f t="shared" si="1"/>
      </c>
      <c r="BL25" s="113">
        <f t="shared" si="2"/>
      </c>
      <c r="BM25" s="9"/>
    </row>
    <row r="26" spans="1:65" ht="17.25" thickTop="1">
      <c r="A26" s="121">
        <f t="shared" si="5"/>
        <v>21</v>
      </c>
      <c r="B26" s="94" t="s">
        <v>85</v>
      </c>
      <c r="C26" s="95"/>
      <c r="D26" s="95"/>
      <c r="E26" s="96"/>
      <c r="F26" s="97"/>
      <c r="G26" s="97"/>
      <c r="H26" s="97"/>
      <c r="I26" s="98"/>
      <c r="J26" s="96"/>
      <c r="K26" s="99"/>
      <c r="L26" s="99"/>
      <c r="M26" s="99"/>
      <c r="N26" s="100"/>
      <c r="O26" s="99"/>
      <c r="P26" s="99"/>
      <c r="Q26" s="99"/>
      <c r="R26" s="99"/>
      <c r="S26" s="99"/>
      <c r="T26" s="96"/>
      <c r="U26" s="97"/>
      <c r="V26" s="97"/>
      <c r="W26" s="97"/>
      <c r="X26" s="101"/>
      <c r="Y26" s="99"/>
      <c r="Z26" s="97"/>
      <c r="AA26" s="97"/>
      <c r="AB26" s="97"/>
      <c r="AC26" s="97"/>
      <c r="AD26" s="102"/>
      <c r="AE26" s="103">
        <f t="shared" si="3"/>
      </c>
      <c r="AF26" s="42"/>
      <c r="AG26" s="135">
        <f t="shared" si="4"/>
        <v>21</v>
      </c>
      <c r="AH26" s="114" t="str">
        <f t="shared" si="0"/>
        <v>Vũ Thị Hồng  Nhung</v>
      </c>
      <c r="AI26" s="115"/>
      <c r="AJ26" s="115"/>
      <c r="AK26" s="96"/>
      <c r="AL26" s="97"/>
      <c r="AM26" s="97"/>
      <c r="AN26" s="97"/>
      <c r="AO26" s="98"/>
      <c r="AP26" s="96"/>
      <c r="AQ26" s="99"/>
      <c r="AR26" s="99"/>
      <c r="AS26" s="99"/>
      <c r="AT26" s="100"/>
      <c r="AU26" s="99"/>
      <c r="AV26" s="99"/>
      <c r="AW26" s="99"/>
      <c r="AX26" s="99"/>
      <c r="AY26" s="99"/>
      <c r="AZ26" s="96"/>
      <c r="BA26" s="97"/>
      <c r="BB26" s="97"/>
      <c r="BC26" s="97"/>
      <c r="BD26" s="101"/>
      <c r="BE26" s="99"/>
      <c r="BF26" s="97"/>
      <c r="BG26" s="97"/>
      <c r="BH26" s="97"/>
      <c r="BI26" s="97"/>
      <c r="BJ26" s="102"/>
      <c r="BK26" s="103">
        <f t="shared" si="1"/>
      </c>
      <c r="BL26" s="103">
        <f t="shared" si="2"/>
      </c>
      <c r="BM26" s="9"/>
    </row>
    <row r="27" spans="1:65" ht="16.5">
      <c r="A27" s="119">
        <f t="shared" si="5"/>
        <v>22</v>
      </c>
      <c r="B27" s="85" t="s">
        <v>86</v>
      </c>
      <c r="C27" s="80"/>
      <c r="D27" s="80"/>
      <c r="E27" s="45"/>
      <c r="F27" s="46"/>
      <c r="G27" s="46"/>
      <c r="H27" s="46"/>
      <c r="I27" s="47"/>
      <c r="J27" s="45"/>
      <c r="K27" s="48"/>
      <c r="L27" s="48"/>
      <c r="M27" s="48"/>
      <c r="N27" s="49"/>
      <c r="O27" s="48"/>
      <c r="P27" s="48"/>
      <c r="Q27" s="48"/>
      <c r="R27" s="48"/>
      <c r="S27" s="48"/>
      <c r="T27" s="45"/>
      <c r="U27" s="46"/>
      <c r="V27" s="46"/>
      <c r="W27" s="46"/>
      <c r="X27" s="50"/>
      <c r="Y27" s="48"/>
      <c r="Z27" s="46"/>
      <c r="AA27" s="46"/>
      <c r="AB27" s="46"/>
      <c r="AC27" s="46"/>
      <c r="AD27" s="51"/>
      <c r="AE27" s="52">
        <f t="shared" si="3"/>
      </c>
      <c r="AF27" s="42"/>
      <c r="AG27" s="133">
        <f t="shared" si="4"/>
        <v>22</v>
      </c>
      <c r="AH27" s="29" t="str">
        <f t="shared" si="0"/>
        <v>Nguyễn Qúy  Phú</v>
      </c>
      <c r="AI27" s="44"/>
      <c r="AJ27" s="44"/>
      <c r="AK27" s="45"/>
      <c r="AL27" s="46"/>
      <c r="AM27" s="46"/>
      <c r="AN27" s="46"/>
      <c r="AO27" s="47"/>
      <c r="AP27" s="45"/>
      <c r="AQ27" s="48"/>
      <c r="AR27" s="48"/>
      <c r="AS27" s="48"/>
      <c r="AT27" s="49"/>
      <c r="AU27" s="48"/>
      <c r="AV27" s="48"/>
      <c r="AW27" s="48"/>
      <c r="AX27" s="48"/>
      <c r="AY27" s="48"/>
      <c r="AZ27" s="45"/>
      <c r="BA27" s="46"/>
      <c r="BB27" s="46"/>
      <c r="BC27" s="46"/>
      <c r="BD27" s="50"/>
      <c r="BE27" s="48"/>
      <c r="BF27" s="46"/>
      <c r="BG27" s="46"/>
      <c r="BH27" s="46"/>
      <c r="BI27" s="46"/>
      <c r="BJ27" s="51"/>
      <c r="BK27" s="52">
        <f t="shared" si="1"/>
      </c>
      <c r="BL27" s="52">
        <f t="shared" si="2"/>
      </c>
      <c r="BM27" s="9"/>
    </row>
    <row r="28" spans="1:65" ht="16.5">
      <c r="A28" s="119">
        <f t="shared" si="5"/>
        <v>23</v>
      </c>
      <c r="B28" s="85" t="s">
        <v>87</v>
      </c>
      <c r="C28" s="80"/>
      <c r="D28" s="80"/>
      <c r="E28" s="45"/>
      <c r="F28" s="46"/>
      <c r="G28" s="46"/>
      <c r="H28" s="46"/>
      <c r="I28" s="47"/>
      <c r="J28" s="45"/>
      <c r="K28" s="48"/>
      <c r="L28" s="48"/>
      <c r="M28" s="48"/>
      <c r="N28" s="49"/>
      <c r="O28" s="48"/>
      <c r="P28" s="48"/>
      <c r="Q28" s="48"/>
      <c r="R28" s="48"/>
      <c r="S28" s="48"/>
      <c r="T28" s="45"/>
      <c r="U28" s="46"/>
      <c r="V28" s="46"/>
      <c r="W28" s="46"/>
      <c r="X28" s="50"/>
      <c r="Y28" s="48"/>
      <c r="Z28" s="46"/>
      <c r="AA28" s="46"/>
      <c r="AB28" s="46"/>
      <c r="AC28" s="46"/>
      <c r="AD28" s="51"/>
      <c r="AE28" s="52">
        <f t="shared" si="3"/>
      </c>
      <c r="AF28" s="42"/>
      <c r="AG28" s="133">
        <f t="shared" si="4"/>
        <v>23</v>
      </c>
      <c r="AH28" s="29" t="str">
        <f t="shared" si="0"/>
        <v>Nguyễn Duy  Quyết</v>
      </c>
      <c r="AI28" s="44"/>
      <c r="AJ28" s="44"/>
      <c r="AK28" s="45"/>
      <c r="AL28" s="46"/>
      <c r="AM28" s="46"/>
      <c r="AN28" s="46"/>
      <c r="AO28" s="47"/>
      <c r="AP28" s="45"/>
      <c r="AQ28" s="48"/>
      <c r="AR28" s="48"/>
      <c r="AS28" s="48"/>
      <c r="AT28" s="49"/>
      <c r="AU28" s="48"/>
      <c r="AV28" s="48"/>
      <c r="AW28" s="48"/>
      <c r="AX28" s="48"/>
      <c r="AY28" s="48"/>
      <c r="AZ28" s="45"/>
      <c r="BA28" s="46"/>
      <c r="BB28" s="46"/>
      <c r="BC28" s="46"/>
      <c r="BD28" s="50"/>
      <c r="BE28" s="48"/>
      <c r="BF28" s="46"/>
      <c r="BG28" s="46"/>
      <c r="BH28" s="46"/>
      <c r="BI28" s="46"/>
      <c r="BJ28" s="51"/>
      <c r="BK28" s="52">
        <f t="shared" si="1"/>
      </c>
      <c r="BL28" s="52">
        <f t="shared" si="2"/>
      </c>
      <c r="BM28" s="9"/>
    </row>
    <row r="29" spans="1:65" ht="16.5">
      <c r="A29" s="119">
        <f t="shared" si="5"/>
        <v>24</v>
      </c>
      <c r="B29" s="85" t="s">
        <v>461</v>
      </c>
      <c r="C29" s="80"/>
      <c r="D29" s="80"/>
      <c r="E29" s="45"/>
      <c r="F29" s="46"/>
      <c r="G29" s="46"/>
      <c r="H29" s="46"/>
      <c r="I29" s="47"/>
      <c r="J29" s="45"/>
      <c r="K29" s="48"/>
      <c r="L29" s="48"/>
      <c r="M29" s="48"/>
      <c r="N29" s="49"/>
      <c r="O29" s="48"/>
      <c r="P29" s="48"/>
      <c r="Q29" s="48"/>
      <c r="R29" s="48"/>
      <c r="S29" s="48"/>
      <c r="T29" s="45"/>
      <c r="U29" s="46"/>
      <c r="V29" s="46"/>
      <c r="W29" s="46"/>
      <c r="X29" s="50"/>
      <c r="Y29" s="48"/>
      <c r="Z29" s="46"/>
      <c r="AA29" s="46"/>
      <c r="AB29" s="46"/>
      <c r="AC29" s="46"/>
      <c r="AD29" s="51"/>
      <c r="AE29" s="52">
        <f t="shared" si="3"/>
      </c>
      <c r="AF29" s="42"/>
      <c r="AG29" s="133">
        <f t="shared" si="4"/>
        <v>24</v>
      </c>
      <c r="AH29" s="29" t="str">
        <f t="shared" si="0"/>
        <v>Đặng Diễm  Quỳnh</v>
      </c>
      <c r="AI29" s="44"/>
      <c r="AJ29" s="44"/>
      <c r="AK29" s="45"/>
      <c r="AL29" s="46"/>
      <c r="AM29" s="46"/>
      <c r="AN29" s="46"/>
      <c r="AO29" s="47"/>
      <c r="AP29" s="45"/>
      <c r="AQ29" s="48"/>
      <c r="AR29" s="48"/>
      <c r="AS29" s="48"/>
      <c r="AT29" s="49"/>
      <c r="AU29" s="48"/>
      <c r="AV29" s="48"/>
      <c r="AW29" s="48"/>
      <c r="AX29" s="48"/>
      <c r="AY29" s="48"/>
      <c r="AZ29" s="45"/>
      <c r="BA29" s="46"/>
      <c r="BB29" s="46"/>
      <c r="BC29" s="46"/>
      <c r="BD29" s="50"/>
      <c r="BE29" s="48"/>
      <c r="BF29" s="46"/>
      <c r="BG29" s="46"/>
      <c r="BH29" s="46"/>
      <c r="BI29" s="46"/>
      <c r="BJ29" s="51"/>
      <c r="BK29" s="52">
        <f t="shared" si="1"/>
      </c>
      <c r="BL29" s="52">
        <f t="shared" si="2"/>
      </c>
      <c r="BM29" s="9"/>
    </row>
    <row r="30" spans="1:65" ht="17.25" thickBot="1">
      <c r="A30" s="122">
        <f t="shared" si="5"/>
        <v>25</v>
      </c>
      <c r="B30" s="104" t="s">
        <v>462</v>
      </c>
      <c r="C30" s="105"/>
      <c r="D30" s="105"/>
      <c r="E30" s="106"/>
      <c r="F30" s="107"/>
      <c r="G30" s="107"/>
      <c r="H30" s="107"/>
      <c r="I30" s="108"/>
      <c r="J30" s="106"/>
      <c r="K30" s="109"/>
      <c r="L30" s="109"/>
      <c r="M30" s="109"/>
      <c r="N30" s="110"/>
      <c r="O30" s="109"/>
      <c r="P30" s="109"/>
      <c r="Q30" s="109"/>
      <c r="R30" s="109"/>
      <c r="S30" s="109"/>
      <c r="T30" s="106"/>
      <c r="U30" s="107"/>
      <c r="V30" s="107"/>
      <c r="W30" s="107"/>
      <c r="X30" s="111"/>
      <c r="Y30" s="109"/>
      <c r="Z30" s="107"/>
      <c r="AA30" s="107"/>
      <c r="AB30" s="107"/>
      <c r="AC30" s="107"/>
      <c r="AD30" s="112"/>
      <c r="AE30" s="113">
        <f t="shared" si="3"/>
      </c>
      <c r="AF30" s="42"/>
      <c r="AG30" s="136">
        <f t="shared" si="4"/>
        <v>25</v>
      </c>
      <c r="AH30" s="116" t="str">
        <f t="shared" si="0"/>
        <v>Nguyễn Thị Diễm Quỳnh</v>
      </c>
      <c r="AI30" s="117"/>
      <c r="AJ30" s="117"/>
      <c r="AK30" s="106"/>
      <c r="AL30" s="107"/>
      <c r="AM30" s="107"/>
      <c r="AN30" s="107"/>
      <c r="AO30" s="108"/>
      <c r="AP30" s="106"/>
      <c r="AQ30" s="109"/>
      <c r="AR30" s="109"/>
      <c r="AS30" s="109"/>
      <c r="AT30" s="110"/>
      <c r="AU30" s="109"/>
      <c r="AV30" s="109"/>
      <c r="AW30" s="109"/>
      <c r="AX30" s="109"/>
      <c r="AY30" s="109"/>
      <c r="AZ30" s="106"/>
      <c r="BA30" s="107"/>
      <c r="BB30" s="107"/>
      <c r="BC30" s="107"/>
      <c r="BD30" s="111"/>
      <c r="BE30" s="109"/>
      <c r="BF30" s="107"/>
      <c r="BG30" s="107"/>
      <c r="BH30" s="107"/>
      <c r="BI30" s="107"/>
      <c r="BJ30" s="112"/>
      <c r="BK30" s="113">
        <f t="shared" si="1"/>
      </c>
      <c r="BL30" s="113">
        <f t="shared" si="2"/>
      </c>
      <c r="BM30" s="9"/>
    </row>
    <row r="31" spans="1:65" ht="17.25" thickTop="1">
      <c r="A31" s="121">
        <f t="shared" si="5"/>
        <v>26</v>
      </c>
      <c r="B31" s="94" t="s">
        <v>88</v>
      </c>
      <c r="C31" s="95"/>
      <c r="D31" s="95"/>
      <c r="E31" s="96"/>
      <c r="F31" s="97"/>
      <c r="G31" s="97"/>
      <c r="H31" s="97"/>
      <c r="I31" s="98"/>
      <c r="J31" s="96"/>
      <c r="K31" s="99"/>
      <c r="L31" s="99"/>
      <c r="M31" s="99"/>
      <c r="N31" s="100"/>
      <c r="O31" s="99"/>
      <c r="P31" s="99"/>
      <c r="Q31" s="99"/>
      <c r="R31" s="99"/>
      <c r="S31" s="99"/>
      <c r="T31" s="96"/>
      <c r="U31" s="97"/>
      <c r="V31" s="97"/>
      <c r="W31" s="97"/>
      <c r="X31" s="101"/>
      <c r="Y31" s="99"/>
      <c r="Z31" s="97"/>
      <c r="AA31" s="97"/>
      <c r="AB31" s="97"/>
      <c r="AC31" s="97"/>
      <c r="AD31" s="102"/>
      <c r="AE31" s="103">
        <f t="shared" si="3"/>
      </c>
      <c r="AF31" s="42"/>
      <c r="AG31" s="135">
        <f t="shared" si="4"/>
        <v>26</v>
      </c>
      <c r="AH31" s="114" t="str">
        <f t="shared" si="0"/>
        <v>Phan Thị Phương Thảo</v>
      </c>
      <c r="AI31" s="115"/>
      <c r="AJ31" s="115"/>
      <c r="AK31" s="96"/>
      <c r="AL31" s="97"/>
      <c r="AM31" s="97"/>
      <c r="AN31" s="97"/>
      <c r="AO31" s="98"/>
      <c r="AP31" s="96"/>
      <c r="AQ31" s="99"/>
      <c r="AR31" s="99"/>
      <c r="AS31" s="99"/>
      <c r="AT31" s="100"/>
      <c r="AU31" s="99"/>
      <c r="AV31" s="99"/>
      <c r="AW31" s="99"/>
      <c r="AX31" s="99"/>
      <c r="AY31" s="99"/>
      <c r="AZ31" s="96"/>
      <c r="BA31" s="97"/>
      <c r="BB31" s="97"/>
      <c r="BC31" s="97"/>
      <c r="BD31" s="101"/>
      <c r="BE31" s="99"/>
      <c r="BF31" s="97"/>
      <c r="BG31" s="97"/>
      <c r="BH31" s="97"/>
      <c r="BI31" s="97"/>
      <c r="BJ31" s="102"/>
      <c r="BK31" s="103">
        <f t="shared" si="1"/>
      </c>
      <c r="BL31" s="103">
        <f t="shared" si="2"/>
      </c>
      <c r="BM31" s="9"/>
    </row>
    <row r="32" spans="1:65" ht="16.5">
      <c r="A32" s="119">
        <f t="shared" si="5"/>
        <v>27</v>
      </c>
      <c r="B32" s="85" t="s">
        <v>89</v>
      </c>
      <c r="C32" s="80"/>
      <c r="D32" s="80"/>
      <c r="E32" s="45"/>
      <c r="F32" s="46"/>
      <c r="G32" s="46"/>
      <c r="H32" s="46"/>
      <c r="I32" s="47"/>
      <c r="J32" s="45"/>
      <c r="K32" s="48"/>
      <c r="L32" s="48"/>
      <c r="M32" s="48"/>
      <c r="N32" s="49"/>
      <c r="O32" s="48"/>
      <c r="P32" s="48"/>
      <c r="Q32" s="48"/>
      <c r="R32" s="48"/>
      <c r="S32" s="48"/>
      <c r="T32" s="45"/>
      <c r="U32" s="46"/>
      <c r="V32" s="46"/>
      <c r="W32" s="46"/>
      <c r="X32" s="50"/>
      <c r="Y32" s="48"/>
      <c r="Z32" s="46"/>
      <c r="AA32" s="46"/>
      <c r="AB32" s="46"/>
      <c r="AC32" s="46"/>
      <c r="AD32" s="51"/>
      <c r="AE32" s="52">
        <f t="shared" si="3"/>
      </c>
      <c r="AF32" s="42"/>
      <c r="AG32" s="133">
        <f t="shared" si="4"/>
        <v>27</v>
      </c>
      <c r="AH32" s="29" t="str">
        <f t="shared" si="0"/>
        <v>Nguyễn Hoài  Thu</v>
      </c>
      <c r="AI32" s="44"/>
      <c r="AJ32" s="44"/>
      <c r="AK32" s="45"/>
      <c r="AL32" s="46"/>
      <c r="AM32" s="46"/>
      <c r="AN32" s="46"/>
      <c r="AO32" s="47"/>
      <c r="AP32" s="45"/>
      <c r="AQ32" s="48"/>
      <c r="AR32" s="48"/>
      <c r="AS32" s="48"/>
      <c r="AT32" s="49"/>
      <c r="AU32" s="48"/>
      <c r="AV32" s="48"/>
      <c r="AW32" s="48"/>
      <c r="AX32" s="48"/>
      <c r="AY32" s="48"/>
      <c r="AZ32" s="45"/>
      <c r="BA32" s="46"/>
      <c r="BB32" s="46"/>
      <c r="BC32" s="46"/>
      <c r="BD32" s="50"/>
      <c r="BE32" s="48"/>
      <c r="BF32" s="46"/>
      <c r="BG32" s="46"/>
      <c r="BH32" s="46"/>
      <c r="BI32" s="46"/>
      <c r="BJ32" s="51"/>
      <c r="BK32" s="52">
        <f t="shared" si="1"/>
      </c>
      <c r="BL32" s="52">
        <f t="shared" si="2"/>
      </c>
      <c r="BM32" s="9"/>
    </row>
    <row r="33" spans="1:65" ht="16.5">
      <c r="A33" s="119">
        <f t="shared" si="5"/>
        <v>28</v>
      </c>
      <c r="B33" s="85" t="s">
        <v>463</v>
      </c>
      <c r="C33" s="80"/>
      <c r="D33" s="80"/>
      <c r="E33" s="45"/>
      <c r="F33" s="46"/>
      <c r="G33" s="46"/>
      <c r="H33" s="46"/>
      <c r="I33" s="47"/>
      <c r="J33" s="45"/>
      <c r="K33" s="48"/>
      <c r="L33" s="48"/>
      <c r="M33" s="48"/>
      <c r="N33" s="49"/>
      <c r="O33" s="48"/>
      <c r="P33" s="48"/>
      <c r="Q33" s="48"/>
      <c r="R33" s="48"/>
      <c r="S33" s="48"/>
      <c r="T33" s="45"/>
      <c r="U33" s="46"/>
      <c r="V33" s="46"/>
      <c r="W33" s="46"/>
      <c r="X33" s="50"/>
      <c r="Y33" s="48"/>
      <c r="Z33" s="46"/>
      <c r="AA33" s="46"/>
      <c r="AB33" s="46"/>
      <c r="AC33" s="46"/>
      <c r="AD33" s="51"/>
      <c r="AE33" s="52">
        <f t="shared" si="3"/>
      </c>
      <c r="AF33" s="42"/>
      <c r="AG33" s="133">
        <f t="shared" si="4"/>
        <v>28</v>
      </c>
      <c r="AH33" s="29" t="str">
        <f t="shared" si="0"/>
        <v>Phan Thị  Thủy</v>
      </c>
      <c r="AI33" s="44"/>
      <c r="AJ33" s="44"/>
      <c r="AK33" s="45"/>
      <c r="AL33" s="46"/>
      <c r="AM33" s="46"/>
      <c r="AN33" s="46"/>
      <c r="AO33" s="47"/>
      <c r="AP33" s="45"/>
      <c r="AQ33" s="48"/>
      <c r="AR33" s="48"/>
      <c r="AS33" s="48"/>
      <c r="AT33" s="49"/>
      <c r="AU33" s="48"/>
      <c r="AV33" s="48"/>
      <c r="AW33" s="48"/>
      <c r="AX33" s="48"/>
      <c r="AY33" s="48"/>
      <c r="AZ33" s="45"/>
      <c r="BA33" s="46"/>
      <c r="BB33" s="46"/>
      <c r="BC33" s="46"/>
      <c r="BD33" s="50"/>
      <c r="BE33" s="48"/>
      <c r="BF33" s="46"/>
      <c r="BG33" s="46"/>
      <c r="BH33" s="46"/>
      <c r="BI33" s="46"/>
      <c r="BJ33" s="51"/>
      <c r="BK33" s="52">
        <f t="shared" si="1"/>
      </c>
      <c r="BL33" s="52">
        <f t="shared" si="2"/>
      </c>
      <c r="BM33" s="9"/>
    </row>
    <row r="34" spans="1:65" ht="16.5">
      <c r="A34" s="119">
        <f t="shared" si="5"/>
        <v>29</v>
      </c>
      <c r="B34" s="85" t="s">
        <v>90</v>
      </c>
      <c r="C34" s="80"/>
      <c r="D34" s="80"/>
      <c r="E34" s="45"/>
      <c r="F34" s="46"/>
      <c r="G34" s="46"/>
      <c r="H34" s="46"/>
      <c r="I34" s="47"/>
      <c r="J34" s="45"/>
      <c r="K34" s="48"/>
      <c r="L34" s="48"/>
      <c r="M34" s="48"/>
      <c r="N34" s="49"/>
      <c r="O34" s="48"/>
      <c r="P34" s="48"/>
      <c r="Q34" s="48"/>
      <c r="R34" s="48"/>
      <c r="S34" s="48"/>
      <c r="T34" s="45"/>
      <c r="U34" s="46"/>
      <c r="V34" s="46"/>
      <c r="W34" s="46"/>
      <c r="X34" s="50"/>
      <c r="Y34" s="48"/>
      <c r="Z34" s="46"/>
      <c r="AA34" s="46"/>
      <c r="AB34" s="46"/>
      <c r="AC34" s="46"/>
      <c r="AD34" s="51"/>
      <c r="AE34" s="52">
        <f t="shared" si="3"/>
      </c>
      <c r="AF34" s="42"/>
      <c r="AG34" s="133">
        <f t="shared" si="4"/>
        <v>29</v>
      </c>
      <c r="AH34" s="29" t="str">
        <f t="shared" si="0"/>
        <v>Vũ Đức  Toan</v>
      </c>
      <c r="AI34" s="44"/>
      <c r="AJ34" s="44"/>
      <c r="AK34" s="45"/>
      <c r="AL34" s="46"/>
      <c r="AM34" s="46"/>
      <c r="AN34" s="46"/>
      <c r="AO34" s="47"/>
      <c r="AP34" s="45"/>
      <c r="AQ34" s="48"/>
      <c r="AR34" s="48"/>
      <c r="AS34" s="48"/>
      <c r="AT34" s="49"/>
      <c r="AU34" s="48"/>
      <c r="AV34" s="48"/>
      <c r="AW34" s="48"/>
      <c r="AX34" s="48"/>
      <c r="AY34" s="48"/>
      <c r="AZ34" s="45"/>
      <c r="BA34" s="46"/>
      <c r="BB34" s="46"/>
      <c r="BC34" s="46"/>
      <c r="BD34" s="50"/>
      <c r="BE34" s="48"/>
      <c r="BF34" s="46"/>
      <c r="BG34" s="46"/>
      <c r="BH34" s="46"/>
      <c r="BI34" s="46"/>
      <c r="BJ34" s="51"/>
      <c r="BK34" s="52">
        <f t="shared" si="1"/>
      </c>
      <c r="BL34" s="52">
        <f t="shared" si="2"/>
      </c>
      <c r="BM34" s="9"/>
    </row>
    <row r="35" spans="1:65" ht="17.25" thickBot="1">
      <c r="A35" s="122">
        <f t="shared" si="5"/>
        <v>30</v>
      </c>
      <c r="B35" s="104" t="s">
        <v>91</v>
      </c>
      <c r="C35" s="105"/>
      <c r="D35" s="105"/>
      <c r="E35" s="106"/>
      <c r="F35" s="107"/>
      <c r="G35" s="107"/>
      <c r="H35" s="107"/>
      <c r="I35" s="108"/>
      <c r="J35" s="106"/>
      <c r="K35" s="109"/>
      <c r="L35" s="109"/>
      <c r="M35" s="109"/>
      <c r="N35" s="110"/>
      <c r="O35" s="109"/>
      <c r="P35" s="109"/>
      <c r="Q35" s="109"/>
      <c r="R35" s="109"/>
      <c r="S35" s="109"/>
      <c r="T35" s="106"/>
      <c r="U35" s="107"/>
      <c r="V35" s="107"/>
      <c r="W35" s="107"/>
      <c r="X35" s="111"/>
      <c r="Y35" s="109"/>
      <c r="Z35" s="107"/>
      <c r="AA35" s="107"/>
      <c r="AB35" s="107"/>
      <c r="AC35" s="107"/>
      <c r="AD35" s="112"/>
      <c r="AE35" s="113">
        <f t="shared" si="3"/>
      </c>
      <c r="AF35" s="42"/>
      <c r="AG35" s="136">
        <f t="shared" si="4"/>
        <v>30</v>
      </c>
      <c r="AH35" s="116" t="str">
        <f t="shared" si="0"/>
        <v>Nguyễn  Thị Trang</v>
      </c>
      <c r="AI35" s="117"/>
      <c r="AJ35" s="117"/>
      <c r="AK35" s="106"/>
      <c r="AL35" s="107"/>
      <c r="AM35" s="107"/>
      <c r="AN35" s="107"/>
      <c r="AO35" s="108"/>
      <c r="AP35" s="106"/>
      <c r="AQ35" s="109"/>
      <c r="AR35" s="109"/>
      <c r="AS35" s="109"/>
      <c r="AT35" s="110"/>
      <c r="AU35" s="109"/>
      <c r="AV35" s="109"/>
      <c r="AW35" s="109"/>
      <c r="AX35" s="109"/>
      <c r="AY35" s="109"/>
      <c r="AZ35" s="106"/>
      <c r="BA35" s="107"/>
      <c r="BB35" s="107"/>
      <c r="BC35" s="107"/>
      <c r="BD35" s="111"/>
      <c r="BE35" s="109"/>
      <c r="BF35" s="107"/>
      <c r="BG35" s="107"/>
      <c r="BH35" s="107"/>
      <c r="BI35" s="107"/>
      <c r="BJ35" s="112"/>
      <c r="BK35" s="113">
        <f t="shared" si="1"/>
      </c>
      <c r="BL35" s="113">
        <f t="shared" si="2"/>
      </c>
      <c r="BM35" s="9"/>
    </row>
    <row r="36" spans="1:65" ht="17.25" thickTop="1">
      <c r="A36" s="121">
        <f t="shared" si="5"/>
        <v>31</v>
      </c>
      <c r="B36" s="94" t="s">
        <v>92</v>
      </c>
      <c r="C36" s="95"/>
      <c r="D36" s="95"/>
      <c r="E36" s="96"/>
      <c r="F36" s="97"/>
      <c r="G36" s="97"/>
      <c r="H36" s="97"/>
      <c r="I36" s="98"/>
      <c r="J36" s="96"/>
      <c r="K36" s="99"/>
      <c r="L36" s="99"/>
      <c r="M36" s="99"/>
      <c r="N36" s="100"/>
      <c r="O36" s="99"/>
      <c r="P36" s="99"/>
      <c r="Q36" s="99"/>
      <c r="R36" s="99"/>
      <c r="S36" s="99"/>
      <c r="T36" s="96"/>
      <c r="U36" s="97"/>
      <c r="V36" s="97"/>
      <c r="W36" s="97"/>
      <c r="X36" s="101"/>
      <c r="Y36" s="99"/>
      <c r="Z36" s="97"/>
      <c r="AA36" s="97"/>
      <c r="AB36" s="97"/>
      <c r="AC36" s="97"/>
      <c r="AD36" s="102"/>
      <c r="AE36" s="103">
        <f t="shared" si="3"/>
      </c>
      <c r="AF36" s="42"/>
      <c r="AG36" s="135">
        <f t="shared" si="4"/>
        <v>31</v>
      </c>
      <c r="AH36" s="114" t="str">
        <f>IF(B36="","",B36)</f>
        <v>Bùi Đình  Trung</v>
      </c>
      <c r="AI36" s="115"/>
      <c r="AJ36" s="115"/>
      <c r="AK36" s="96"/>
      <c r="AL36" s="97"/>
      <c r="AM36" s="97"/>
      <c r="AN36" s="97"/>
      <c r="AO36" s="98"/>
      <c r="AP36" s="96"/>
      <c r="AQ36" s="99"/>
      <c r="AR36" s="99"/>
      <c r="AS36" s="99"/>
      <c r="AT36" s="100"/>
      <c r="AU36" s="99"/>
      <c r="AV36" s="99"/>
      <c r="AW36" s="99"/>
      <c r="AX36" s="99"/>
      <c r="AY36" s="99"/>
      <c r="AZ36" s="96"/>
      <c r="BA36" s="97"/>
      <c r="BB36" s="97"/>
      <c r="BC36" s="97"/>
      <c r="BD36" s="101"/>
      <c r="BE36" s="99"/>
      <c r="BF36" s="97"/>
      <c r="BG36" s="97"/>
      <c r="BH36" s="97"/>
      <c r="BI36" s="97"/>
      <c r="BJ36" s="102"/>
      <c r="BK36" s="103">
        <f t="shared" si="1"/>
      </c>
      <c r="BL36" s="103">
        <f t="shared" si="2"/>
      </c>
      <c r="BM36" s="9"/>
    </row>
    <row r="37" spans="1:65" ht="16.5">
      <c r="A37" s="119">
        <f t="shared" si="5"/>
        <v>32</v>
      </c>
      <c r="B37" s="85" t="s">
        <v>93</v>
      </c>
      <c r="C37" s="80"/>
      <c r="D37" s="80"/>
      <c r="E37" s="45"/>
      <c r="F37" s="46"/>
      <c r="G37" s="46"/>
      <c r="H37" s="46"/>
      <c r="I37" s="47"/>
      <c r="J37" s="45"/>
      <c r="K37" s="48"/>
      <c r="L37" s="48"/>
      <c r="M37" s="48"/>
      <c r="N37" s="49"/>
      <c r="O37" s="48"/>
      <c r="P37" s="48"/>
      <c r="Q37" s="48"/>
      <c r="R37" s="48"/>
      <c r="S37" s="48"/>
      <c r="T37" s="45"/>
      <c r="U37" s="46"/>
      <c r="V37" s="46"/>
      <c r="W37" s="46"/>
      <c r="X37" s="50"/>
      <c r="Y37" s="48"/>
      <c r="Z37" s="46"/>
      <c r="AA37" s="46"/>
      <c r="AB37" s="46"/>
      <c r="AC37" s="46"/>
      <c r="AD37" s="51"/>
      <c r="AE37" s="52">
        <f t="shared" si="3"/>
      </c>
      <c r="AF37" s="42"/>
      <c r="AG37" s="133">
        <f t="shared" si="4"/>
        <v>32</v>
      </c>
      <c r="AH37" s="29" t="str">
        <f aca="true" t="shared" si="6" ref="AH37:AH50">IF(B37="","",B37)</f>
        <v>Phan Thành  Trung</v>
      </c>
      <c r="AI37" s="44"/>
      <c r="AJ37" s="44"/>
      <c r="AK37" s="45"/>
      <c r="AL37" s="46"/>
      <c r="AM37" s="46"/>
      <c r="AN37" s="46"/>
      <c r="AO37" s="47"/>
      <c r="AP37" s="45"/>
      <c r="AQ37" s="48"/>
      <c r="AR37" s="48"/>
      <c r="AS37" s="48"/>
      <c r="AT37" s="49"/>
      <c r="AU37" s="48"/>
      <c r="AV37" s="48"/>
      <c r="AW37" s="48"/>
      <c r="AX37" s="48"/>
      <c r="AY37" s="48"/>
      <c r="AZ37" s="45"/>
      <c r="BA37" s="46"/>
      <c r="BB37" s="46"/>
      <c r="BC37" s="46"/>
      <c r="BD37" s="50"/>
      <c r="BE37" s="48"/>
      <c r="BF37" s="46"/>
      <c r="BG37" s="46"/>
      <c r="BH37" s="46"/>
      <c r="BI37" s="46"/>
      <c r="BJ37" s="51"/>
      <c r="BK37" s="52">
        <f t="shared" si="1"/>
      </c>
      <c r="BL37" s="52">
        <f t="shared" si="2"/>
      </c>
      <c r="BM37" s="9"/>
    </row>
    <row r="38" spans="1:65" ht="16.5">
      <c r="A38" s="119">
        <f t="shared" si="5"/>
        <v>33</v>
      </c>
      <c r="B38" s="85" t="s">
        <v>464</v>
      </c>
      <c r="C38" s="80"/>
      <c r="D38" s="80"/>
      <c r="E38" s="45"/>
      <c r="F38" s="46"/>
      <c r="G38" s="46"/>
      <c r="H38" s="46"/>
      <c r="I38" s="47"/>
      <c r="J38" s="45"/>
      <c r="K38" s="48"/>
      <c r="L38" s="48"/>
      <c r="M38" s="48"/>
      <c r="N38" s="49"/>
      <c r="O38" s="48"/>
      <c r="P38" s="48"/>
      <c r="Q38" s="48"/>
      <c r="R38" s="48"/>
      <c r="S38" s="48"/>
      <c r="T38" s="45"/>
      <c r="U38" s="46"/>
      <c r="V38" s="46"/>
      <c r="W38" s="46"/>
      <c r="X38" s="50"/>
      <c r="Y38" s="48"/>
      <c r="Z38" s="46"/>
      <c r="AA38" s="46"/>
      <c r="AB38" s="46"/>
      <c r="AC38" s="46"/>
      <c r="AD38" s="51"/>
      <c r="AE38" s="52">
        <f t="shared" si="3"/>
      </c>
      <c r="AF38" s="42"/>
      <c r="AG38" s="133">
        <f t="shared" si="4"/>
        <v>33</v>
      </c>
      <c r="AH38" s="29" t="str">
        <f t="shared" si="6"/>
        <v>Nguyễn Công Tú</v>
      </c>
      <c r="AI38" s="44"/>
      <c r="AJ38" s="44"/>
      <c r="AK38" s="45"/>
      <c r="AL38" s="46"/>
      <c r="AM38" s="46"/>
      <c r="AN38" s="46"/>
      <c r="AO38" s="47"/>
      <c r="AP38" s="45"/>
      <c r="AQ38" s="48"/>
      <c r="AR38" s="48"/>
      <c r="AS38" s="48"/>
      <c r="AT38" s="49"/>
      <c r="AU38" s="48"/>
      <c r="AV38" s="48"/>
      <c r="AW38" s="48"/>
      <c r="AX38" s="48"/>
      <c r="AY38" s="48"/>
      <c r="AZ38" s="45"/>
      <c r="BA38" s="46"/>
      <c r="BB38" s="46"/>
      <c r="BC38" s="46"/>
      <c r="BD38" s="50"/>
      <c r="BE38" s="48"/>
      <c r="BF38" s="46"/>
      <c r="BG38" s="46"/>
      <c r="BH38" s="46"/>
      <c r="BI38" s="46"/>
      <c r="BJ38" s="51"/>
      <c r="BK38" s="52">
        <f t="shared" si="1"/>
      </c>
      <c r="BL38" s="52">
        <f t="shared" si="2"/>
      </c>
      <c r="BM38" s="9"/>
    </row>
    <row r="39" spans="1:65" ht="16.5">
      <c r="A39" s="119">
        <f t="shared" si="5"/>
        <v>34</v>
      </c>
      <c r="B39" s="85" t="s">
        <v>94</v>
      </c>
      <c r="C39" s="80"/>
      <c r="D39" s="80"/>
      <c r="E39" s="45"/>
      <c r="F39" s="46"/>
      <c r="G39" s="46"/>
      <c r="H39" s="46"/>
      <c r="I39" s="47"/>
      <c r="J39" s="45"/>
      <c r="K39" s="48"/>
      <c r="L39" s="48"/>
      <c r="M39" s="48"/>
      <c r="N39" s="49"/>
      <c r="O39" s="48"/>
      <c r="P39" s="48"/>
      <c r="Q39" s="48"/>
      <c r="R39" s="48"/>
      <c r="S39" s="48"/>
      <c r="T39" s="45"/>
      <c r="U39" s="46"/>
      <c r="V39" s="46"/>
      <c r="W39" s="46"/>
      <c r="X39" s="50"/>
      <c r="Y39" s="48"/>
      <c r="Z39" s="46"/>
      <c r="AA39" s="46"/>
      <c r="AB39" s="46"/>
      <c r="AC39" s="46"/>
      <c r="AD39" s="51"/>
      <c r="AE39" s="52">
        <f t="shared" si="3"/>
      </c>
      <c r="AF39" s="42"/>
      <c r="AG39" s="133">
        <f t="shared" si="4"/>
        <v>34</v>
      </c>
      <c r="AH39" s="29" t="str">
        <f t="shared" si="6"/>
        <v>Nguyễn Văn  Tuấn</v>
      </c>
      <c r="AI39" s="44"/>
      <c r="AJ39" s="44"/>
      <c r="AK39" s="45"/>
      <c r="AL39" s="46"/>
      <c r="AM39" s="46"/>
      <c r="AN39" s="46"/>
      <c r="AO39" s="47"/>
      <c r="AP39" s="45"/>
      <c r="AQ39" s="48"/>
      <c r="AR39" s="48"/>
      <c r="AS39" s="48"/>
      <c r="AT39" s="49"/>
      <c r="AU39" s="48"/>
      <c r="AV39" s="48"/>
      <c r="AW39" s="48"/>
      <c r="AX39" s="48"/>
      <c r="AY39" s="48"/>
      <c r="AZ39" s="45"/>
      <c r="BA39" s="46"/>
      <c r="BB39" s="46"/>
      <c r="BC39" s="46"/>
      <c r="BD39" s="50"/>
      <c r="BE39" s="48"/>
      <c r="BF39" s="46"/>
      <c r="BG39" s="46"/>
      <c r="BH39" s="46"/>
      <c r="BI39" s="46"/>
      <c r="BJ39" s="51"/>
      <c r="BK39" s="52">
        <f t="shared" si="1"/>
      </c>
      <c r="BL39" s="52">
        <f t="shared" si="2"/>
      </c>
      <c r="BM39" s="9"/>
    </row>
    <row r="40" spans="1:65" ht="17.25" thickBot="1">
      <c r="A40" s="122">
        <f t="shared" si="5"/>
        <v>35</v>
      </c>
      <c r="B40" s="104" t="s">
        <v>95</v>
      </c>
      <c r="C40" s="105"/>
      <c r="D40" s="105"/>
      <c r="E40" s="106"/>
      <c r="F40" s="107"/>
      <c r="G40" s="107"/>
      <c r="H40" s="107"/>
      <c r="I40" s="108"/>
      <c r="J40" s="106"/>
      <c r="K40" s="109"/>
      <c r="L40" s="109"/>
      <c r="M40" s="109"/>
      <c r="N40" s="110"/>
      <c r="O40" s="109"/>
      <c r="P40" s="109"/>
      <c r="Q40" s="109"/>
      <c r="R40" s="109"/>
      <c r="S40" s="109"/>
      <c r="T40" s="106"/>
      <c r="U40" s="107"/>
      <c r="V40" s="107"/>
      <c r="W40" s="107"/>
      <c r="X40" s="111"/>
      <c r="Y40" s="109"/>
      <c r="Z40" s="107"/>
      <c r="AA40" s="107"/>
      <c r="AB40" s="107"/>
      <c r="AC40" s="107"/>
      <c r="AD40" s="112"/>
      <c r="AE40" s="113">
        <f t="shared" si="3"/>
      </c>
      <c r="AF40" s="42"/>
      <c r="AG40" s="136">
        <f t="shared" si="4"/>
        <v>35</v>
      </c>
      <c r="AH40" s="116" t="str">
        <f t="shared" si="6"/>
        <v>Tô Văn  Tuấn</v>
      </c>
      <c r="AI40" s="117"/>
      <c r="AJ40" s="117"/>
      <c r="AK40" s="106"/>
      <c r="AL40" s="107"/>
      <c r="AM40" s="107"/>
      <c r="AN40" s="107"/>
      <c r="AO40" s="108"/>
      <c r="AP40" s="106"/>
      <c r="AQ40" s="109"/>
      <c r="AR40" s="109"/>
      <c r="AS40" s="109"/>
      <c r="AT40" s="110"/>
      <c r="AU40" s="109"/>
      <c r="AV40" s="109"/>
      <c r="AW40" s="109"/>
      <c r="AX40" s="109"/>
      <c r="AY40" s="109"/>
      <c r="AZ40" s="106"/>
      <c r="BA40" s="107"/>
      <c r="BB40" s="107"/>
      <c r="BC40" s="107"/>
      <c r="BD40" s="111"/>
      <c r="BE40" s="109"/>
      <c r="BF40" s="107"/>
      <c r="BG40" s="107"/>
      <c r="BH40" s="107"/>
      <c r="BI40" s="107"/>
      <c r="BJ40" s="112"/>
      <c r="BK40" s="113">
        <f t="shared" si="1"/>
      </c>
      <c r="BL40" s="113">
        <f t="shared" si="2"/>
      </c>
      <c r="BM40" s="9"/>
    </row>
    <row r="41" spans="1:65" ht="17.25" thickTop="1">
      <c r="A41" s="121">
        <f t="shared" si="5"/>
        <v>36</v>
      </c>
      <c r="B41" s="94" t="s">
        <v>97</v>
      </c>
      <c r="C41" s="95"/>
      <c r="D41" s="95"/>
      <c r="E41" s="96"/>
      <c r="F41" s="97"/>
      <c r="G41" s="97"/>
      <c r="H41" s="97"/>
      <c r="I41" s="98"/>
      <c r="J41" s="96"/>
      <c r="K41" s="99"/>
      <c r="L41" s="99"/>
      <c r="M41" s="99"/>
      <c r="N41" s="100"/>
      <c r="O41" s="99"/>
      <c r="P41" s="99"/>
      <c r="Q41" s="99"/>
      <c r="R41" s="99"/>
      <c r="S41" s="99"/>
      <c r="T41" s="96"/>
      <c r="U41" s="97"/>
      <c r="V41" s="97"/>
      <c r="W41" s="97"/>
      <c r="X41" s="101"/>
      <c r="Y41" s="99"/>
      <c r="Z41" s="97"/>
      <c r="AA41" s="97"/>
      <c r="AB41" s="97"/>
      <c r="AC41" s="97"/>
      <c r="AD41" s="102"/>
      <c r="AE41" s="103">
        <f t="shared" si="3"/>
      </c>
      <c r="AF41" s="42"/>
      <c r="AG41" s="135">
        <f t="shared" si="4"/>
        <v>36</v>
      </c>
      <c r="AH41" s="114" t="str">
        <f t="shared" si="6"/>
        <v>Lê Quốc  Việt</v>
      </c>
      <c r="AI41" s="115"/>
      <c r="AJ41" s="115"/>
      <c r="AK41" s="96"/>
      <c r="AL41" s="97"/>
      <c r="AM41" s="97"/>
      <c r="AN41" s="97"/>
      <c r="AO41" s="98"/>
      <c r="AP41" s="96"/>
      <c r="AQ41" s="99"/>
      <c r="AR41" s="99"/>
      <c r="AS41" s="99"/>
      <c r="AT41" s="100"/>
      <c r="AU41" s="99"/>
      <c r="AV41" s="99"/>
      <c r="AW41" s="99"/>
      <c r="AX41" s="99"/>
      <c r="AY41" s="99"/>
      <c r="AZ41" s="96"/>
      <c r="BA41" s="97"/>
      <c r="BB41" s="97"/>
      <c r="BC41" s="97"/>
      <c r="BD41" s="101"/>
      <c r="BE41" s="99"/>
      <c r="BF41" s="97"/>
      <c r="BG41" s="97"/>
      <c r="BH41" s="97"/>
      <c r="BI41" s="97"/>
      <c r="BJ41" s="102"/>
      <c r="BK41" s="103">
        <f t="shared" si="1"/>
      </c>
      <c r="BL41" s="103">
        <f t="shared" si="2"/>
      </c>
      <c r="BM41" s="9"/>
    </row>
    <row r="42" spans="1:65" ht="16.5">
      <c r="A42" s="119">
        <f t="shared" si="5"/>
        <v>37</v>
      </c>
      <c r="B42" s="85" t="s">
        <v>98</v>
      </c>
      <c r="C42" s="80"/>
      <c r="D42" s="80"/>
      <c r="E42" s="45"/>
      <c r="F42" s="46"/>
      <c r="G42" s="46"/>
      <c r="H42" s="46"/>
      <c r="I42" s="47"/>
      <c r="J42" s="45"/>
      <c r="K42" s="48"/>
      <c r="L42" s="48"/>
      <c r="M42" s="48"/>
      <c r="N42" s="49"/>
      <c r="O42" s="48"/>
      <c r="P42" s="48"/>
      <c r="Q42" s="48"/>
      <c r="R42" s="48"/>
      <c r="S42" s="48"/>
      <c r="T42" s="45"/>
      <c r="U42" s="46"/>
      <c r="V42" s="46"/>
      <c r="W42" s="46"/>
      <c r="X42" s="50"/>
      <c r="Y42" s="48"/>
      <c r="Z42" s="46"/>
      <c r="AA42" s="46"/>
      <c r="AB42" s="46"/>
      <c r="AC42" s="46"/>
      <c r="AD42" s="51"/>
      <c r="AE42" s="52">
        <f t="shared" si="3"/>
      </c>
      <c r="AF42" s="42"/>
      <c r="AG42" s="133">
        <f t="shared" si="4"/>
        <v>37</v>
      </c>
      <c r="AH42" s="29" t="str">
        <f t="shared" si="6"/>
        <v>Phan Thị Bảo  Yến</v>
      </c>
      <c r="AI42" s="44"/>
      <c r="AJ42" s="44"/>
      <c r="AK42" s="45"/>
      <c r="AL42" s="46"/>
      <c r="AM42" s="46"/>
      <c r="AN42" s="46"/>
      <c r="AO42" s="47"/>
      <c r="AP42" s="45"/>
      <c r="AQ42" s="48"/>
      <c r="AR42" s="48"/>
      <c r="AS42" s="48"/>
      <c r="AT42" s="49"/>
      <c r="AU42" s="48"/>
      <c r="AV42" s="48"/>
      <c r="AW42" s="48"/>
      <c r="AX42" s="48"/>
      <c r="AY42" s="48"/>
      <c r="AZ42" s="45"/>
      <c r="BA42" s="46"/>
      <c r="BB42" s="46"/>
      <c r="BC42" s="46"/>
      <c r="BD42" s="50"/>
      <c r="BE42" s="48"/>
      <c r="BF42" s="46"/>
      <c r="BG42" s="46"/>
      <c r="BH42" s="46"/>
      <c r="BI42" s="46"/>
      <c r="BJ42" s="51"/>
      <c r="BK42" s="52">
        <f t="shared" si="1"/>
      </c>
      <c r="BL42" s="52">
        <f t="shared" si="2"/>
      </c>
      <c r="BM42" s="9"/>
    </row>
    <row r="43" spans="1:65" ht="16.5">
      <c r="A43" s="119">
        <f t="shared" si="5"/>
      </c>
      <c r="B43" s="85"/>
      <c r="C43" s="80"/>
      <c r="D43" s="80"/>
      <c r="E43" s="45"/>
      <c r="F43" s="46"/>
      <c r="G43" s="46"/>
      <c r="H43" s="46"/>
      <c r="I43" s="47"/>
      <c r="J43" s="45"/>
      <c r="K43" s="48"/>
      <c r="L43" s="48"/>
      <c r="M43" s="48"/>
      <c r="N43" s="49"/>
      <c r="O43" s="48"/>
      <c r="P43" s="48"/>
      <c r="Q43" s="48"/>
      <c r="R43" s="48"/>
      <c r="S43" s="48"/>
      <c r="T43" s="45"/>
      <c r="U43" s="46"/>
      <c r="V43" s="46"/>
      <c r="W43" s="46"/>
      <c r="X43" s="50"/>
      <c r="Y43" s="48"/>
      <c r="Z43" s="46"/>
      <c r="AA43" s="46"/>
      <c r="AB43" s="46"/>
      <c r="AC43" s="46"/>
      <c r="AD43" s="51"/>
      <c r="AE43" s="52">
        <f t="shared" si="3"/>
      </c>
      <c r="AF43" s="42"/>
      <c r="AG43" s="133">
        <f t="shared" si="4"/>
      </c>
      <c r="AH43" s="29">
        <f t="shared" si="6"/>
      </c>
      <c r="AI43" s="44"/>
      <c r="AJ43" s="44"/>
      <c r="AK43" s="45"/>
      <c r="AL43" s="46"/>
      <c r="AM43" s="46"/>
      <c r="AN43" s="46"/>
      <c r="AO43" s="47"/>
      <c r="AP43" s="45"/>
      <c r="AQ43" s="48"/>
      <c r="AR43" s="48"/>
      <c r="AS43" s="48"/>
      <c r="AT43" s="49"/>
      <c r="AU43" s="48"/>
      <c r="AV43" s="48"/>
      <c r="AW43" s="48"/>
      <c r="AX43" s="48"/>
      <c r="AY43" s="48"/>
      <c r="AZ43" s="45"/>
      <c r="BA43" s="46"/>
      <c r="BB43" s="46"/>
      <c r="BC43" s="46"/>
      <c r="BD43" s="50"/>
      <c r="BE43" s="48"/>
      <c r="BF43" s="46"/>
      <c r="BG43" s="46"/>
      <c r="BH43" s="46"/>
      <c r="BI43" s="46"/>
      <c r="BJ43" s="51"/>
      <c r="BK43" s="52">
        <f t="shared" si="1"/>
      </c>
      <c r="BL43" s="52">
        <f t="shared" si="2"/>
      </c>
      <c r="BM43" s="9"/>
    </row>
    <row r="44" spans="1:65" ht="16.5">
      <c r="A44" s="119">
        <f t="shared" si="5"/>
      </c>
      <c r="B44" s="85"/>
      <c r="C44" s="80"/>
      <c r="D44" s="80"/>
      <c r="E44" s="45"/>
      <c r="F44" s="46"/>
      <c r="G44" s="46"/>
      <c r="H44" s="46"/>
      <c r="I44" s="47"/>
      <c r="J44" s="45"/>
      <c r="K44" s="48"/>
      <c r="L44" s="48"/>
      <c r="M44" s="48"/>
      <c r="N44" s="49"/>
      <c r="O44" s="48"/>
      <c r="P44" s="48"/>
      <c r="Q44" s="48"/>
      <c r="R44" s="48"/>
      <c r="S44" s="48"/>
      <c r="T44" s="45"/>
      <c r="U44" s="46"/>
      <c r="V44" s="46"/>
      <c r="W44" s="46"/>
      <c r="X44" s="50"/>
      <c r="Y44" s="48"/>
      <c r="Z44" s="46"/>
      <c r="AA44" s="46"/>
      <c r="AB44" s="46"/>
      <c r="AC44" s="46"/>
      <c r="AD44" s="51"/>
      <c r="AE44" s="52">
        <f t="shared" si="3"/>
      </c>
      <c r="AF44" s="42"/>
      <c r="AG44" s="133">
        <f t="shared" si="4"/>
      </c>
      <c r="AH44" s="29">
        <f t="shared" si="6"/>
      </c>
      <c r="AI44" s="44"/>
      <c r="AJ44" s="44"/>
      <c r="AK44" s="45"/>
      <c r="AL44" s="46"/>
      <c r="AM44" s="46"/>
      <c r="AN44" s="46"/>
      <c r="AO44" s="47"/>
      <c r="AP44" s="45"/>
      <c r="AQ44" s="48"/>
      <c r="AR44" s="48"/>
      <c r="AS44" s="48"/>
      <c r="AT44" s="49"/>
      <c r="AU44" s="48"/>
      <c r="AV44" s="48"/>
      <c r="AW44" s="48"/>
      <c r="AX44" s="48"/>
      <c r="AY44" s="48"/>
      <c r="AZ44" s="45"/>
      <c r="BA44" s="46"/>
      <c r="BB44" s="46"/>
      <c r="BC44" s="46"/>
      <c r="BD44" s="50"/>
      <c r="BE44" s="48"/>
      <c r="BF44" s="46"/>
      <c r="BG44" s="46"/>
      <c r="BH44" s="46"/>
      <c r="BI44" s="46"/>
      <c r="BJ44" s="51"/>
      <c r="BK44" s="52">
        <f t="shared" si="1"/>
      </c>
      <c r="BL44" s="52">
        <f t="shared" si="2"/>
      </c>
      <c r="BM44" s="9"/>
    </row>
    <row r="45" spans="1:65" ht="17.25" thickBot="1">
      <c r="A45" s="122">
        <f t="shared" si="5"/>
      </c>
      <c r="B45" s="104"/>
      <c r="C45" s="105"/>
      <c r="D45" s="105"/>
      <c r="E45" s="106"/>
      <c r="F45" s="107"/>
      <c r="G45" s="107"/>
      <c r="H45" s="107"/>
      <c r="I45" s="108"/>
      <c r="J45" s="106"/>
      <c r="K45" s="109"/>
      <c r="L45" s="109"/>
      <c r="M45" s="109"/>
      <c r="N45" s="110"/>
      <c r="O45" s="109"/>
      <c r="P45" s="109"/>
      <c r="Q45" s="109"/>
      <c r="R45" s="109"/>
      <c r="S45" s="109"/>
      <c r="T45" s="106"/>
      <c r="U45" s="107"/>
      <c r="V45" s="107"/>
      <c r="W45" s="107"/>
      <c r="X45" s="111"/>
      <c r="Y45" s="109"/>
      <c r="Z45" s="107"/>
      <c r="AA45" s="107"/>
      <c r="AB45" s="107"/>
      <c r="AC45" s="107"/>
      <c r="AD45" s="112"/>
      <c r="AE45" s="113">
        <f t="shared" si="3"/>
      </c>
      <c r="AF45" s="42"/>
      <c r="AG45" s="136">
        <f t="shared" si="4"/>
      </c>
      <c r="AH45" s="116">
        <f t="shared" si="6"/>
      </c>
      <c r="AI45" s="117"/>
      <c r="AJ45" s="117"/>
      <c r="AK45" s="106"/>
      <c r="AL45" s="107"/>
      <c r="AM45" s="107"/>
      <c r="AN45" s="107"/>
      <c r="AO45" s="108"/>
      <c r="AP45" s="106"/>
      <c r="AQ45" s="109"/>
      <c r="AR45" s="109"/>
      <c r="AS45" s="109"/>
      <c r="AT45" s="110"/>
      <c r="AU45" s="109"/>
      <c r="AV45" s="109"/>
      <c r="AW45" s="109"/>
      <c r="AX45" s="109"/>
      <c r="AY45" s="109"/>
      <c r="AZ45" s="106"/>
      <c r="BA45" s="107"/>
      <c r="BB45" s="107"/>
      <c r="BC45" s="107"/>
      <c r="BD45" s="111"/>
      <c r="BE45" s="109"/>
      <c r="BF45" s="107"/>
      <c r="BG45" s="107"/>
      <c r="BH45" s="107"/>
      <c r="BI45" s="107"/>
      <c r="BJ45" s="112"/>
      <c r="BK45" s="113">
        <f t="shared" si="1"/>
      </c>
      <c r="BL45" s="113">
        <f t="shared" si="2"/>
      </c>
      <c r="BM45" s="9"/>
    </row>
    <row r="46" spans="1:65" ht="17.25" thickTop="1">
      <c r="A46" s="123">
        <f t="shared" si="5"/>
      </c>
      <c r="B46" s="86"/>
      <c r="C46" s="79"/>
      <c r="D46" s="79"/>
      <c r="E46" s="31"/>
      <c r="F46" s="32"/>
      <c r="G46" s="32"/>
      <c r="H46" s="32"/>
      <c r="I46" s="33"/>
      <c r="J46" s="31"/>
      <c r="K46" s="37"/>
      <c r="L46" s="37"/>
      <c r="M46" s="37"/>
      <c r="N46" s="64"/>
      <c r="O46" s="37"/>
      <c r="P46" s="37"/>
      <c r="Q46" s="37"/>
      <c r="R46" s="37"/>
      <c r="S46" s="37"/>
      <c r="T46" s="31"/>
      <c r="U46" s="32"/>
      <c r="V46" s="32"/>
      <c r="W46" s="32"/>
      <c r="X46" s="65"/>
      <c r="Y46" s="37"/>
      <c r="Z46" s="32"/>
      <c r="AA46" s="32"/>
      <c r="AB46" s="32"/>
      <c r="AC46" s="32"/>
      <c r="AD46" s="40"/>
      <c r="AE46" s="41">
        <f t="shared" si="3"/>
      </c>
      <c r="AF46" s="42"/>
      <c r="AG46" s="132">
        <f t="shared" si="4"/>
      </c>
      <c r="AH46" s="63">
        <f t="shared" si="6"/>
      </c>
      <c r="AI46" s="30"/>
      <c r="AJ46" s="30"/>
      <c r="AK46" s="31"/>
      <c r="AL46" s="32"/>
      <c r="AM46" s="32"/>
      <c r="AN46" s="32"/>
      <c r="AO46" s="33"/>
      <c r="AP46" s="31"/>
      <c r="AQ46" s="37"/>
      <c r="AR46" s="37"/>
      <c r="AS46" s="37"/>
      <c r="AT46" s="64"/>
      <c r="AU46" s="37"/>
      <c r="AV46" s="37"/>
      <c r="AW46" s="37"/>
      <c r="AX46" s="37"/>
      <c r="AY46" s="37"/>
      <c r="AZ46" s="31"/>
      <c r="BA46" s="32"/>
      <c r="BB46" s="32"/>
      <c r="BC46" s="32"/>
      <c r="BD46" s="65"/>
      <c r="BE46" s="37"/>
      <c r="BF46" s="32"/>
      <c r="BG46" s="32"/>
      <c r="BH46" s="32"/>
      <c r="BI46" s="32"/>
      <c r="BJ46" s="40"/>
      <c r="BK46" s="41">
        <f t="shared" si="1"/>
      </c>
      <c r="BL46" s="41">
        <f t="shared" si="2"/>
      </c>
      <c r="BM46" s="9"/>
    </row>
    <row r="47" spans="1:65" ht="16.5">
      <c r="A47" s="119">
        <f t="shared" si="5"/>
      </c>
      <c r="B47" s="85"/>
      <c r="C47" s="80"/>
      <c r="D47" s="80"/>
      <c r="E47" s="45"/>
      <c r="F47" s="46"/>
      <c r="G47" s="46"/>
      <c r="H47" s="46"/>
      <c r="I47" s="47"/>
      <c r="J47" s="45"/>
      <c r="K47" s="48"/>
      <c r="L47" s="48"/>
      <c r="M47" s="48"/>
      <c r="N47" s="49"/>
      <c r="O47" s="48"/>
      <c r="P47" s="48"/>
      <c r="Q47" s="48"/>
      <c r="R47" s="48"/>
      <c r="S47" s="48"/>
      <c r="T47" s="45"/>
      <c r="U47" s="46"/>
      <c r="V47" s="46"/>
      <c r="W47" s="46"/>
      <c r="X47" s="50"/>
      <c r="Y47" s="48"/>
      <c r="Z47" s="46"/>
      <c r="AA47" s="46"/>
      <c r="AB47" s="46"/>
      <c r="AC47" s="46"/>
      <c r="AD47" s="51"/>
      <c r="AE47" s="52">
        <f t="shared" si="3"/>
      </c>
      <c r="AF47" s="42"/>
      <c r="AG47" s="133">
        <f t="shared" si="4"/>
      </c>
      <c r="AH47" s="29">
        <f t="shared" si="6"/>
      </c>
      <c r="AI47" s="44"/>
      <c r="AJ47" s="44"/>
      <c r="AK47" s="45"/>
      <c r="AL47" s="46"/>
      <c r="AM47" s="46"/>
      <c r="AN47" s="46"/>
      <c r="AO47" s="47"/>
      <c r="AP47" s="45"/>
      <c r="AQ47" s="48"/>
      <c r="AR47" s="48"/>
      <c r="AS47" s="48"/>
      <c r="AT47" s="49"/>
      <c r="AU47" s="48"/>
      <c r="AV47" s="48"/>
      <c r="AW47" s="48"/>
      <c r="AX47" s="48"/>
      <c r="AY47" s="48"/>
      <c r="AZ47" s="45"/>
      <c r="BA47" s="46"/>
      <c r="BB47" s="46"/>
      <c r="BC47" s="46"/>
      <c r="BD47" s="50"/>
      <c r="BE47" s="48"/>
      <c r="BF47" s="46"/>
      <c r="BG47" s="46"/>
      <c r="BH47" s="46"/>
      <c r="BI47" s="46"/>
      <c r="BJ47" s="51"/>
      <c r="BK47" s="52">
        <f t="shared" si="1"/>
      </c>
      <c r="BL47" s="52">
        <f t="shared" si="2"/>
      </c>
      <c r="BM47" s="9"/>
    </row>
    <row r="48" spans="1:65" ht="16.5">
      <c r="A48" s="119">
        <f t="shared" si="5"/>
      </c>
      <c r="B48" s="85"/>
      <c r="C48" s="80"/>
      <c r="D48" s="80"/>
      <c r="E48" s="45"/>
      <c r="F48" s="46"/>
      <c r="G48" s="46"/>
      <c r="H48" s="46"/>
      <c r="I48" s="47"/>
      <c r="J48" s="45"/>
      <c r="K48" s="48"/>
      <c r="L48" s="48"/>
      <c r="M48" s="48"/>
      <c r="N48" s="49"/>
      <c r="O48" s="48"/>
      <c r="P48" s="48"/>
      <c r="Q48" s="48"/>
      <c r="R48" s="48"/>
      <c r="S48" s="48"/>
      <c r="T48" s="45"/>
      <c r="U48" s="46"/>
      <c r="V48" s="46"/>
      <c r="W48" s="46"/>
      <c r="X48" s="50"/>
      <c r="Y48" s="48"/>
      <c r="Z48" s="46"/>
      <c r="AA48" s="46"/>
      <c r="AB48" s="46"/>
      <c r="AC48" s="46"/>
      <c r="AD48" s="51"/>
      <c r="AE48" s="52">
        <f t="shared" si="3"/>
      </c>
      <c r="AF48" s="42"/>
      <c r="AG48" s="133">
        <f t="shared" si="4"/>
      </c>
      <c r="AH48" s="29">
        <f t="shared" si="6"/>
      </c>
      <c r="AI48" s="44"/>
      <c r="AJ48" s="44"/>
      <c r="AK48" s="45"/>
      <c r="AL48" s="46"/>
      <c r="AM48" s="46"/>
      <c r="AN48" s="46"/>
      <c r="AO48" s="47"/>
      <c r="AP48" s="45"/>
      <c r="AQ48" s="48"/>
      <c r="AR48" s="48"/>
      <c r="AS48" s="48"/>
      <c r="AT48" s="49"/>
      <c r="AU48" s="48"/>
      <c r="AV48" s="48"/>
      <c r="AW48" s="48"/>
      <c r="AX48" s="48"/>
      <c r="AY48" s="48"/>
      <c r="AZ48" s="45"/>
      <c r="BA48" s="46"/>
      <c r="BB48" s="46"/>
      <c r="BC48" s="46"/>
      <c r="BD48" s="50"/>
      <c r="BE48" s="48"/>
      <c r="BF48" s="46"/>
      <c r="BG48" s="46"/>
      <c r="BH48" s="46"/>
      <c r="BI48" s="46"/>
      <c r="BJ48" s="51"/>
      <c r="BK48" s="52">
        <f t="shared" si="1"/>
      </c>
      <c r="BL48" s="52">
        <f t="shared" si="2"/>
      </c>
      <c r="BM48" s="9"/>
    </row>
    <row r="49" spans="1:65" ht="16.5">
      <c r="A49" s="119">
        <f t="shared" si="5"/>
      </c>
      <c r="B49" s="85"/>
      <c r="C49" s="80"/>
      <c r="D49" s="80"/>
      <c r="E49" s="45"/>
      <c r="F49" s="46"/>
      <c r="G49" s="46"/>
      <c r="H49" s="46"/>
      <c r="I49" s="47"/>
      <c r="J49" s="45"/>
      <c r="K49" s="48"/>
      <c r="L49" s="48"/>
      <c r="M49" s="48"/>
      <c r="N49" s="49"/>
      <c r="O49" s="48"/>
      <c r="P49" s="48"/>
      <c r="Q49" s="48"/>
      <c r="R49" s="48"/>
      <c r="S49" s="48"/>
      <c r="T49" s="45"/>
      <c r="U49" s="46"/>
      <c r="V49" s="46"/>
      <c r="W49" s="46"/>
      <c r="X49" s="50"/>
      <c r="Y49" s="48"/>
      <c r="Z49" s="46"/>
      <c r="AA49" s="46"/>
      <c r="AB49" s="46"/>
      <c r="AC49" s="46"/>
      <c r="AD49" s="51"/>
      <c r="AE49" s="52">
        <f t="shared" si="3"/>
      </c>
      <c r="AF49" s="42"/>
      <c r="AG49" s="133">
        <f t="shared" si="4"/>
      </c>
      <c r="AH49" s="29">
        <f t="shared" si="6"/>
      </c>
      <c r="AI49" s="44"/>
      <c r="AJ49" s="44"/>
      <c r="AK49" s="45"/>
      <c r="AL49" s="46"/>
      <c r="AM49" s="46"/>
      <c r="AN49" s="46"/>
      <c r="AO49" s="47"/>
      <c r="AP49" s="45"/>
      <c r="AQ49" s="48"/>
      <c r="AR49" s="48"/>
      <c r="AS49" s="48"/>
      <c r="AT49" s="49"/>
      <c r="AU49" s="48"/>
      <c r="AV49" s="48"/>
      <c r="AW49" s="48"/>
      <c r="AX49" s="48"/>
      <c r="AY49" s="48"/>
      <c r="AZ49" s="45"/>
      <c r="BA49" s="46"/>
      <c r="BB49" s="46"/>
      <c r="BC49" s="46"/>
      <c r="BD49" s="50"/>
      <c r="BE49" s="48"/>
      <c r="BF49" s="46"/>
      <c r="BG49" s="46"/>
      <c r="BH49" s="46"/>
      <c r="BI49" s="46"/>
      <c r="BJ49" s="51"/>
      <c r="BK49" s="52">
        <f t="shared" si="1"/>
      </c>
      <c r="BL49" s="52">
        <f t="shared" si="2"/>
      </c>
      <c r="BM49" s="9"/>
    </row>
    <row r="50" spans="1:65" ht="17.25" thickBot="1">
      <c r="A50" s="124">
        <f t="shared" si="5"/>
      </c>
      <c r="B50" s="93"/>
      <c r="C50" s="82"/>
      <c r="D50" s="82"/>
      <c r="E50" s="69"/>
      <c r="F50" s="70"/>
      <c r="G50" s="70"/>
      <c r="H50" s="70"/>
      <c r="I50" s="71"/>
      <c r="J50" s="69"/>
      <c r="K50" s="72"/>
      <c r="L50" s="72"/>
      <c r="M50" s="72"/>
      <c r="N50" s="73"/>
      <c r="O50" s="72"/>
      <c r="P50" s="72"/>
      <c r="Q50" s="72"/>
      <c r="R50" s="72"/>
      <c r="S50" s="72"/>
      <c r="T50" s="69"/>
      <c r="U50" s="70"/>
      <c r="V50" s="70"/>
      <c r="W50" s="70"/>
      <c r="X50" s="74"/>
      <c r="Y50" s="72"/>
      <c r="Z50" s="70"/>
      <c r="AA50" s="70"/>
      <c r="AB50" s="70"/>
      <c r="AC50" s="70"/>
      <c r="AD50" s="75"/>
      <c r="AE50" s="76">
        <f t="shared" si="3"/>
      </c>
      <c r="AF50" s="42"/>
      <c r="AG50" s="137">
        <f t="shared" si="4"/>
      </c>
      <c r="AH50" s="67">
        <f t="shared" si="6"/>
      </c>
      <c r="AI50" s="68"/>
      <c r="AJ50" s="68"/>
      <c r="AK50" s="69"/>
      <c r="AL50" s="70"/>
      <c r="AM50" s="70"/>
      <c r="AN50" s="70"/>
      <c r="AO50" s="71"/>
      <c r="AP50" s="69"/>
      <c r="AQ50" s="72"/>
      <c r="AR50" s="72"/>
      <c r="AS50" s="72"/>
      <c r="AT50" s="73"/>
      <c r="AU50" s="72"/>
      <c r="AV50" s="72"/>
      <c r="AW50" s="72"/>
      <c r="AX50" s="72"/>
      <c r="AY50" s="72"/>
      <c r="AZ50" s="69"/>
      <c r="BA50" s="70"/>
      <c r="BB50" s="70"/>
      <c r="BC50" s="70"/>
      <c r="BD50" s="74"/>
      <c r="BE50" s="72"/>
      <c r="BF50" s="70"/>
      <c r="BG50" s="70"/>
      <c r="BH50" s="70"/>
      <c r="BI50" s="70"/>
      <c r="BJ50" s="75"/>
      <c r="BK50" s="76">
        <f t="shared" si="1"/>
      </c>
      <c r="BL50" s="76">
        <f t="shared" si="2"/>
      </c>
      <c r="BM50" s="9"/>
    </row>
  </sheetData>
  <sheetProtection password="EA53" sheet="1" objects="1" scenarios="1"/>
  <protectedRanges>
    <protectedRange sqref="E6:AD50" name="Range1_1"/>
    <protectedRange sqref="BJ6:BJ37" name="Range1_2"/>
    <protectedRange sqref="AK6:BI50 BJ38:BJ50" name="Range2_3"/>
  </protectedRanges>
  <mergeCells count="32">
    <mergeCell ref="AP4:AT4"/>
    <mergeCell ref="AU4:AY4"/>
    <mergeCell ref="AZ4:BD4"/>
    <mergeCell ref="BE4:BI4"/>
    <mergeCell ref="BK4:BK5"/>
    <mergeCell ref="BL4:BL5"/>
    <mergeCell ref="AZ3:BI3"/>
    <mergeCell ref="BJ3:BJ5"/>
    <mergeCell ref="E4:I4"/>
    <mergeCell ref="J4:N4"/>
    <mergeCell ref="O4:S4"/>
    <mergeCell ref="T4:X4"/>
    <mergeCell ref="Y4:AC4"/>
    <mergeCell ref="AE4:AE5"/>
    <mergeCell ref="AF4:AF5"/>
    <mergeCell ref="AK4:AO4"/>
    <mergeCell ref="A2:D2"/>
    <mergeCell ref="E2:AE2"/>
    <mergeCell ref="AG2:AJ2"/>
    <mergeCell ref="AK2:BK2"/>
    <mergeCell ref="C3:D3"/>
    <mergeCell ref="E3:S3"/>
    <mergeCell ref="T3:AC3"/>
    <mergeCell ref="AD3:AD5"/>
    <mergeCell ref="AI3:AJ3"/>
    <mergeCell ref="AK3:AY3"/>
    <mergeCell ref="E1:U1"/>
    <mergeCell ref="V1:AC1"/>
    <mergeCell ref="AD1:AE1"/>
    <mergeCell ref="AK1:BA1"/>
    <mergeCell ref="BB1:BI1"/>
    <mergeCell ref="BJ1:BK1"/>
  </mergeCells>
  <hyperlinks>
    <hyperlink ref="BJ1" location="'Trang bia'!A1" display="Bìa"/>
    <hyperlink ref="BJ1:BK1" location="bia!A1" display="Ra trang bìa"/>
    <hyperlink ref="AD1" location="'Trang bia'!A1" display="Bìa"/>
    <hyperlink ref="AD1:AE1" location="bia!A1" display="Ra trang bìa"/>
  </hyperlinks>
  <printOptions/>
  <pageMargins left="0.7" right="0.7" top="0.75" bottom="0.75" header="0.3" footer="0.3"/>
  <pageSetup horizontalDpi="600" verticalDpi="600" orientation="portrait" paperSize="9" scale="70" r:id="rId1"/>
  <colBreaks count="1" manualBreakCount="1">
    <brk id="3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M50"/>
  <sheetViews>
    <sheetView showGridLines="0" showRowColHeaders="0" zoomScalePageLayoutView="0" workbookViewId="0" topLeftCell="A1">
      <selection activeCell="AK6" sqref="AK6:BJ6"/>
    </sheetView>
  </sheetViews>
  <sheetFormatPr defaultColWidth="8.88671875" defaultRowHeight="16.5"/>
  <cols>
    <col min="1" max="1" width="3.3359375" style="78" customWidth="1"/>
    <col min="2" max="2" width="18.4453125" style="78" customWidth="1"/>
    <col min="3" max="4" width="0" style="78" hidden="1" customWidth="1"/>
    <col min="5" max="29" width="2.88671875" style="78" customWidth="1"/>
    <col min="30" max="30" width="5.3359375" style="78" customWidth="1"/>
    <col min="31" max="31" width="5.10546875" style="78" customWidth="1"/>
    <col min="32" max="32" width="1.66796875" style="78" customWidth="1"/>
    <col min="33" max="33" width="3.4453125" style="78" customWidth="1"/>
    <col min="34" max="34" width="18.4453125" style="78" customWidth="1"/>
    <col min="35" max="36" width="0" style="78" hidden="1" customWidth="1"/>
    <col min="37" max="61" width="2.77734375" style="78" customWidth="1"/>
    <col min="62" max="62" width="4.77734375" style="78" customWidth="1"/>
    <col min="63" max="63" width="5.5546875" style="78" customWidth="1"/>
    <col min="64" max="64" width="5.21484375" style="78" customWidth="1"/>
    <col min="65" max="65" width="2.99609375" style="78" customWidth="1"/>
    <col min="66" max="16384" width="8.88671875" style="78" customWidth="1"/>
  </cols>
  <sheetData>
    <row r="1" spans="1:65" ht="18" thickBot="1">
      <c r="A1" s="1" t="s">
        <v>0</v>
      </c>
      <c r="B1" s="2"/>
      <c r="C1" s="2"/>
      <c r="D1" s="3"/>
      <c r="E1" s="138" t="s">
        <v>1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40" t="s">
        <v>175</v>
      </c>
      <c r="W1" s="140"/>
      <c r="X1" s="140"/>
      <c r="Y1" s="140"/>
      <c r="Z1" s="140"/>
      <c r="AA1" s="140"/>
      <c r="AB1" s="140"/>
      <c r="AC1" s="140"/>
      <c r="AD1" s="141" t="s">
        <v>2</v>
      </c>
      <c r="AE1" s="141"/>
      <c r="AF1" s="4"/>
      <c r="AG1" s="5" t="s">
        <v>0</v>
      </c>
      <c r="AH1" s="6"/>
      <c r="AI1" s="6"/>
      <c r="AJ1" s="7"/>
      <c r="AK1" s="138" t="s">
        <v>1</v>
      </c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42" t="str">
        <f>V1</f>
        <v>ABCDE</v>
      </c>
      <c r="BC1" s="142"/>
      <c r="BD1" s="142"/>
      <c r="BE1" s="142"/>
      <c r="BF1" s="142"/>
      <c r="BG1" s="142"/>
      <c r="BH1" s="142"/>
      <c r="BI1" s="142"/>
      <c r="BJ1" s="141" t="s">
        <v>2</v>
      </c>
      <c r="BK1" s="141"/>
      <c r="BL1" s="8"/>
      <c r="BM1" s="9"/>
    </row>
    <row r="2" spans="1:65" ht="17.25" thickBot="1">
      <c r="A2" s="143" t="s">
        <v>174</v>
      </c>
      <c r="B2" s="144"/>
      <c r="C2" s="144"/>
      <c r="D2" s="145"/>
      <c r="E2" s="146" t="s">
        <v>3</v>
      </c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8"/>
      <c r="AF2" s="13"/>
      <c r="AG2" s="149" t="str">
        <f>A2</f>
        <v>Năm học 2018 - 2019</v>
      </c>
      <c r="AH2" s="150"/>
      <c r="AI2" s="150"/>
      <c r="AJ2" s="151"/>
      <c r="AK2" s="146" t="s">
        <v>4</v>
      </c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8"/>
      <c r="BL2" s="14" t="s">
        <v>5</v>
      </c>
      <c r="BM2" s="9"/>
    </row>
    <row r="3" spans="1:65" ht="17.25" thickBot="1">
      <c r="A3" s="15" t="s">
        <v>6</v>
      </c>
      <c r="B3" s="83" t="s">
        <v>188</v>
      </c>
      <c r="C3" s="152" t="s">
        <v>7</v>
      </c>
      <c r="D3" s="153"/>
      <c r="E3" s="147" t="s">
        <v>8</v>
      </c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5"/>
      <c r="T3" s="146" t="s">
        <v>9</v>
      </c>
      <c r="U3" s="154"/>
      <c r="V3" s="154"/>
      <c r="W3" s="154"/>
      <c r="X3" s="154"/>
      <c r="Y3" s="154"/>
      <c r="Z3" s="154"/>
      <c r="AA3" s="154"/>
      <c r="AB3" s="154"/>
      <c r="AC3" s="155"/>
      <c r="AD3" s="156" t="s">
        <v>10</v>
      </c>
      <c r="AE3" s="16" t="s">
        <v>11</v>
      </c>
      <c r="AF3" s="17"/>
      <c r="AG3" s="18" t="s">
        <v>6</v>
      </c>
      <c r="AH3" s="77" t="str">
        <f>B3</f>
        <v>7C</v>
      </c>
      <c r="AI3" s="159" t="s">
        <v>7</v>
      </c>
      <c r="AJ3" s="160"/>
      <c r="AK3" s="161" t="s">
        <v>8</v>
      </c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3"/>
      <c r="AZ3" s="161" t="s">
        <v>9</v>
      </c>
      <c r="BA3" s="162"/>
      <c r="BB3" s="162"/>
      <c r="BC3" s="162"/>
      <c r="BD3" s="162"/>
      <c r="BE3" s="162"/>
      <c r="BF3" s="162"/>
      <c r="BG3" s="162"/>
      <c r="BH3" s="162"/>
      <c r="BI3" s="163"/>
      <c r="BJ3" s="164" t="s">
        <v>10</v>
      </c>
      <c r="BK3" s="19" t="s">
        <v>11</v>
      </c>
      <c r="BL3" s="20" t="s">
        <v>12</v>
      </c>
      <c r="BM3" s="9"/>
    </row>
    <row r="4" spans="1:65" ht="18" thickBot="1">
      <c r="A4" s="21" t="s">
        <v>13</v>
      </c>
      <c r="B4" s="84" t="s">
        <v>176</v>
      </c>
      <c r="C4" s="22"/>
      <c r="D4" s="23"/>
      <c r="E4" s="147" t="s">
        <v>14</v>
      </c>
      <c r="F4" s="154"/>
      <c r="G4" s="154"/>
      <c r="H4" s="154"/>
      <c r="I4" s="155"/>
      <c r="J4" s="146" t="s">
        <v>15</v>
      </c>
      <c r="K4" s="154"/>
      <c r="L4" s="154"/>
      <c r="M4" s="154"/>
      <c r="N4" s="155"/>
      <c r="O4" s="146" t="s">
        <v>16</v>
      </c>
      <c r="P4" s="154"/>
      <c r="Q4" s="154"/>
      <c r="R4" s="154"/>
      <c r="S4" s="155"/>
      <c r="T4" s="146" t="s">
        <v>15</v>
      </c>
      <c r="U4" s="154"/>
      <c r="V4" s="154"/>
      <c r="W4" s="154"/>
      <c r="X4" s="155"/>
      <c r="Y4" s="146" t="s">
        <v>16</v>
      </c>
      <c r="Z4" s="154"/>
      <c r="AA4" s="154"/>
      <c r="AB4" s="154"/>
      <c r="AC4" s="155"/>
      <c r="AD4" s="157"/>
      <c r="AE4" s="164" t="s">
        <v>17</v>
      </c>
      <c r="AF4" s="165"/>
      <c r="AG4" s="21" t="s">
        <v>13</v>
      </c>
      <c r="AH4" s="84" t="s">
        <v>176</v>
      </c>
      <c r="AI4" s="13"/>
      <c r="AJ4" s="13"/>
      <c r="AK4" s="146" t="s">
        <v>14</v>
      </c>
      <c r="AL4" s="154"/>
      <c r="AM4" s="154"/>
      <c r="AN4" s="154"/>
      <c r="AO4" s="155"/>
      <c r="AP4" s="146" t="s">
        <v>15</v>
      </c>
      <c r="AQ4" s="154"/>
      <c r="AR4" s="154"/>
      <c r="AS4" s="154"/>
      <c r="AT4" s="155"/>
      <c r="AU4" s="146" t="s">
        <v>16</v>
      </c>
      <c r="AV4" s="154"/>
      <c r="AW4" s="154"/>
      <c r="AX4" s="154"/>
      <c r="AY4" s="155"/>
      <c r="AZ4" s="146" t="s">
        <v>15</v>
      </c>
      <c r="BA4" s="154"/>
      <c r="BB4" s="154"/>
      <c r="BC4" s="154"/>
      <c r="BD4" s="155"/>
      <c r="BE4" s="146" t="s">
        <v>16</v>
      </c>
      <c r="BF4" s="154"/>
      <c r="BG4" s="154"/>
      <c r="BH4" s="154"/>
      <c r="BI4" s="155"/>
      <c r="BJ4" s="157"/>
      <c r="BK4" s="164" t="s">
        <v>18</v>
      </c>
      <c r="BL4" s="167" t="s">
        <v>19</v>
      </c>
      <c r="BM4" s="9"/>
    </row>
    <row r="5" spans="1:65" ht="17.25" thickBot="1">
      <c r="A5" s="24" t="s">
        <v>20</v>
      </c>
      <c r="B5" s="25" t="s">
        <v>21</v>
      </c>
      <c r="C5" s="26" t="s">
        <v>22</v>
      </c>
      <c r="D5" s="27" t="s">
        <v>23</v>
      </c>
      <c r="E5" s="10">
        <v>1</v>
      </c>
      <c r="F5" s="11">
        <v>2</v>
      </c>
      <c r="G5" s="11">
        <v>3</v>
      </c>
      <c r="H5" s="11">
        <v>4</v>
      </c>
      <c r="I5" s="12">
        <v>5</v>
      </c>
      <c r="J5" s="10">
        <v>1</v>
      </c>
      <c r="K5" s="11">
        <v>2</v>
      </c>
      <c r="L5" s="11">
        <v>3</v>
      </c>
      <c r="M5" s="11">
        <v>4</v>
      </c>
      <c r="N5" s="12">
        <v>5</v>
      </c>
      <c r="O5" s="10">
        <v>1</v>
      </c>
      <c r="P5" s="11">
        <v>2</v>
      </c>
      <c r="Q5" s="11">
        <v>3</v>
      </c>
      <c r="R5" s="11">
        <v>4</v>
      </c>
      <c r="S5" s="12">
        <v>5</v>
      </c>
      <c r="T5" s="10">
        <v>1</v>
      </c>
      <c r="U5" s="11">
        <v>2</v>
      </c>
      <c r="V5" s="11">
        <v>3</v>
      </c>
      <c r="W5" s="11">
        <v>4</v>
      </c>
      <c r="X5" s="12">
        <v>5</v>
      </c>
      <c r="Y5" s="10">
        <v>1</v>
      </c>
      <c r="Z5" s="11">
        <v>2</v>
      </c>
      <c r="AA5" s="11">
        <v>3</v>
      </c>
      <c r="AB5" s="11">
        <v>4</v>
      </c>
      <c r="AC5" s="12">
        <v>5</v>
      </c>
      <c r="AD5" s="158"/>
      <c r="AE5" s="158"/>
      <c r="AF5" s="166"/>
      <c r="AG5" s="28" t="s">
        <v>20</v>
      </c>
      <c r="AH5" s="28" t="s">
        <v>21</v>
      </c>
      <c r="AI5" s="26" t="s">
        <v>22</v>
      </c>
      <c r="AJ5" s="27" t="s">
        <v>23</v>
      </c>
      <c r="AK5" s="10">
        <v>1</v>
      </c>
      <c r="AL5" s="11">
        <v>2</v>
      </c>
      <c r="AM5" s="11">
        <v>3</v>
      </c>
      <c r="AN5" s="11">
        <v>4</v>
      </c>
      <c r="AO5" s="12">
        <v>5</v>
      </c>
      <c r="AP5" s="10">
        <v>1</v>
      </c>
      <c r="AQ5" s="11">
        <v>2</v>
      </c>
      <c r="AR5" s="11">
        <v>3</v>
      </c>
      <c r="AS5" s="11">
        <v>4</v>
      </c>
      <c r="AT5" s="12">
        <v>5</v>
      </c>
      <c r="AU5" s="10">
        <v>1</v>
      </c>
      <c r="AV5" s="11">
        <v>2</v>
      </c>
      <c r="AW5" s="11">
        <v>3</v>
      </c>
      <c r="AX5" s="11">
        <v>4</v>
      </c>
      <c r="AY5" s="12">
        <v>5</v>
      </c>
      <c r="AZ5" s="10">
        <v>1</v>
      </c>
      <c r="BA5" s="11">
        <v>2</v>
      </c>
      <c r="BB5" s="11">
        <v>3</v>
      </c>
      <c r="BC5" s="11">
        <v>4</v>
      </c>
      <c r="BD5" s="12">
        <v>5</v>
      </c>
      <c r="BE5" s="10">
        <v>1</v>
      </c>
      <c r="BF5" s="11">
        <v>2</v>
      </c>
      <c r="BG5" s="11">
        <v>3</v>
      </c>
      <c r="BH5" s="11">
        <v>4</v>
      </c>
      <c r="BI5" s="12">
        <v>5</v>
      </c>
      <c r="BJ5" s="158"/>
      <c r="BK5" s="158"/>
      <c r="BL5" s="168"/>
      <c r="BM5" s="9"/>
    </row>
    <row r="6" spans="1:65" ht="16.5">
      <c r="A6" s="118">
        <f>IF(B6="","",1)</f>
        <v>1</v>
      </c>
      <c r="B6" s="88" t="s">
        <v>100</v>
      </c>
      <c r="C6" s="89"/>
      <c r="D6" s="89"/>
      <c r="E6" s="34">
        <v>8</v>
      </c>
      <c r="F6" s="38">
        <v>5</v>
      </c>
      <c r="G6" s="38">
        <v>6</v>
      </c>
      <c r="H6" s="38"/>
      <c r="I6" s="90"/>
      <c r="J6" s="34">
        <v>7</v>
      </c>
      <c r="K6" s="35">
        <v>4</v>
      </c>
      <c r="L6" s="35"/>
      <c r="M6" s="35"/>
      <c r="N6" s="36"/>
      <c r="O6" s="35">
        <v>5</v>
      </c>
      <c r="P6" s="35">
        <v>6</v>
      </c>
      <c r="Q6" s="35"/>
      <c r="R6" s="35"/>
      <c r="S6" s="35"/>
      <c r="T6" s="34">
        <v>9</v>
      </c>
      <c r="U6" s="38">
        <v>4</v>
      </c>
      <c r="V6" s="38">
        <v>5</v>
      </c>
      <c r="W6" s="38"/>
      <c r="X6" s="39"/>
      <c r="Y6" s="35">
        <v>6</v>
      </c>
      <c r="Z6" s="38">
        <v>8</v>
      </c>
      <c r="AA6" s="38"/>
      <c r="AB6" s="38"/>
      <c r="AC6" s="38"/>
      <c r="AD6" s="91">
        <v>7</v>
      </c>
      <c r="AE6" s="92">
        <f>IF(COUNT(AD6)=0,"",ROUND((SUM(E6:S6)+SUM(T6:AC6)*2+AD6*3)/(COUNT(E6:S6)+(COUNT(T6:AC6)*2+COUNT(AD6)*3)),1))</f>
        <v>6.3</v>
      </c>
      <c r="AF6" s="42"/>
      <c r="AG6" s="132">
        <f>A6</f>
        <v>1</v>
      </c>
      <c r="AH6" s="29" t="str">
        <f aca="true" t="shared" si="0" ref="AH6:AH35">IF(B6="","",B6)</f>
        <v>Hoàng Nguyễn Châu  Anh</v>
      </c>
      <c r="AI6" s="30"/>
      <c r="AJ6" s="30"/>
      <c r="AK6" s="31">
        <v>7</v>
      </c>
      <c r="AL6" s="32">
        <v>8</v>
      </c>
      <c r="AM6" s="32">
        <v>9</v>
      </c>
      <c r="AN6" s="32"/>
      <c r="AO6" s="33"/>
      <c r="AP6" s="34"/>
      <c r="AQ6" s="35">
        <v>5</v>
      </c>
      <c r="AR6" s="35">
        <v>6</v>
      </c>
      <c r="AS6" s="35">
        <v>7</v>
      </c>
      <c r="AT6" s="36"/>
      <c r="AU6" s="37"/>
      <c r="AV6" s="37">
        <v>5</v>
      </c>
      <c r="AW6" s="37">
        <v>5</v>
      </c>
      <c r="AX6" s="37">
        <v>7</v>
      </c>
      <c r="AY6" s="37"/>
      <c r="AZ6" s="34">
        <v>8</v>
      </c>
      <c r="BA6" s="38">
        <v>9</v>
      </c>
      <c r="BB6" s="38">
        <v>4</v>
      </c>
      <c r="BC6" s="38"/>
      <c r="BD6" s="39"/>
      <c r="BE6" s="37">
        <v>5</v>
      </c>
      <c r="BF6" s="32">
        <v>4</v>
      </c>
      <c r="BG6" s="32">
        <v>7</v>
      </c>
      <c r="BH6" s="32"/>
      <c r="BI6" s="32"/>
      <c r="BJ6" s="40">
        <v>9</v>
      </c>
      <c r="BK6" s="41">
        <f aca="true" t="shared" si="1" ref="BK6:BK50">IF(COUNT(BJ6)=0,"",ROUND((SUM(AK6:AY6)+SUM(AZ6:BI6)*2+BJ6*3)/(COUNT(AK6:AY6)+(COUNT(AZ6:BI6)*2+COUNT(BJ6)*3)),1))</f>
        <v>6.7</v>
      </c>
      <c r="BL6" s="41">
        <f aca="true" t="shared" si="2" ref="BL6:BL50">IF(OR(AE6="",BK6=""),"",ROUND(($AE6+$BK6*2)/3,1))</f>
        <v>6.6</v>
      </c>
      <c r="BM6" s="43"/>
    </row>
    <row r="7" spans="1:65" ht="16.5">
      <c r="A7" s="119">
        <f>IF(B7="","",A6+1)</f>
        <v>2</v>
      </c>
      <c r="B7" s="85" t="s">
        <v>101</v>
      </c>
      <c r="C7" s="80"/>
      <c r="D7" s="80"/>
      <c r="E7" s="45"/>
      <c r="F7" s="46"/>
      <c r="G7" s="46"/>
      <c r="H7" s="46"/>
      <c r="I7" s="47"/>
      <c r="J7" s="45"/>
      <c r="K7" s="48"/>
      <c r="L7" s="48"/>
      <c r="M7" s="48"/>
      <c r="N7" s="49"/>
      <c r="O7" s="48"/>
      <c r="P7" s="48"/>
      <c r="Q7" s="48"/>
      <c r="R7" s="48"/>
      <c r="S7" s="48"/>
      <c r="T7" s="45"/>
      <c r="U7" s="46"/>
      <c r="V7" s="46"/>
      <c r="W7" s="46"/>
      <c r="X7" s="50"/>
      <c r="Y7" s="48"/>
      <c r="Z7" s="46"/>
      <c r="AA7" s="46"/>
      <c r="AB7" s="46"/>
      <c r="AC7" s="46"/>
      <c r="AD7" s="51"/>
      <c r="AE7" s="52">
        <f aca="true" t="shared" si="3" ref="AE7:AE50">IF(COUNT(AD7)=0,"",ROUND((SUM(E7:S7)+SUM(T7:AC7)*2+AD7*3)/(COUNT(E7:S7)+(COUNT(T7:AC7)*2+COUNT(AD7)*3)),1))</f>
      </c>
      <c r="AF7" s="42"/>
      <c r="AG7" s="133">
        <f aca="true" t="shared" si="4" ref="AG7:AG50">A7</f>
        <v>2</v>
      </c>
      <c r="AH7" s="29" t="str">
        <f t="shared" si="0"/>
        <v>Nguyễn Lan  Anh</v>
      </c>
      <c r="AI7" s="44"/>
      <c r="AJ7" s="44"/>
      <c r="AK7" s="45"/>
      <c r="AL7" s="46"/>
      <c r="AM7" s="46"/>
      <c r="AN7" s="46"/>
      <c r="AO7" s="47"/>
      <c r="AP7" s="45"/>
      <c r="AQ7" s="48"/>
      <c r="AR7" s="48"/>
      <c r="AS7" s="48"/>
      <c r="AT7" s="49"/>
      <c r="AU7" s="48"/>
      <c r="AV7" s="48"/>
      <c r="AW7" s="48"/>
      <c r="AX7" s="48"/>
      <c r="AY7" s="48"/>
      <c r="AZ7" s="45"/>
      <c r="BA7" s="46"/>
      <c r="BB7" s="46"/>
      <c r="BC7" s="46"/>
      <c r="BD7" s="50"/>
      <c r="BE7" s="48"/>
      <c r="BF7" s="46"/>
      <c r="BG7" s="46"/>
      <c r="BH7" s="46"/>
      <c r="BI7" s="46"/>
      <c r="BJ7" s="51"/>
      <c r="BK7" s="52">
        <f t="shared" si="1"/>
      </c>
      <c r="BL7" s="52">
        <f t="shared" si="2"/>
      </c>
      <c r="BM7" s="43"/>
    </row>
    <row r="8" spans="1:65" ht="16.5">
      <c r="A8" s="119">
        <f aca="true" t="shared" si="5" ref="A8:A50">IF(B8="","",A7+1)</f>
        <v>3</v>
      </c>
      <c r="B8" s="85" t="s">
        <v>102</v>
      </c>
      <c r="C8" s="80"/>
      <c r="D8" s="80"/>
      <c r="E8" s="45"/>
      <c r="F8" s="46"/>
      <c r="G8" s="46"/>
      <c r="H8" s="46"/>
      <c r="I8" s="47"/>
      <c r="J8" s="45"/>
      <c r="K8" s="48"/>
      <c r="L8" s="48"/>
      <c r="M8" s="48"/>
      <c r="N8" s="49"/>
      <c r="O8" s="48"/>
      <c r="P8" s="48"/>
      <c r="Q8" s="48"/>
      <c r="R8" s="48"/>
      <c r="S8" s="48"/>
      <c r="T8" s="45"/>
      <c r="U8" s="46"/>
      <c r="V8" s="46"/>
      <c r="W8" s="46"/>
      <c r="X8" s="50"/>
      <c r="Y8" s="48"/>
      <c r="Z8" s="46"/>
      <c r="AA8" s="46"/>
      <c r="AB8" s="46"/>
      <c r="AC8" s="46"/>
      <c r="AD8" s="51"/>
      <c r="AE8" s="52">
        <f t="shared" si="3"/>
      </c>
      <c r="AF8" s="42"/>
      <c r="AG8" s="133">
        <f t="shared" si="4"/>
        <v>3</v>
      </c>
      <c r="AH8" s="29" t="str">
        <f t="shared" si="0"/>
        <v>Nguyễn Thế  Dũng</v>
      </c>
      <c r="AI8" s="44"/>
      <c r="AJ8" s="44"/>
      <c r="AK8" s="45"/>
      <c r="AL8" s="46"/>
      <c r="AM8" s="46"/>
      <c r="AN8" s="46"/>
      <c r="AO8" s="47"/>
      <c r="AP8" s="45"/>
      <c r="AQ8" s="48"/>
      <c r="AR8" s="48"/>
      <c r="AS8" s="48"/>
      <c r="AT8" s="49"/>
      <c r="AU8" s="48"/>
      <c r="AV8" s="48"/>
      <c r="AW8" s="48"/>
      <c r="AX8" s="48"/>
      <c r="AY8" s="48"/>
      <c r="AZ8" s="45"/>
      <c r="BA8" s="46"/>
      <c r="BB8" s="46"/>
      <c r="BC8" s="46"/>
      <c r="BD8" s="50"/>
      <c r="BE8" s="48"/>
      <c r="BF8" s="46"/>
      <c r="BG8" s="46"/>
      <c r="BH8" s="46"/>
      <c r="BI8" s="46"/>
      <c r="BJ8" s="51"/>
      <c r="BK8" s="52">
        <f t="shared" si="1"/>
      </c>
      <c r="BL8" s="52">
        <f t="shared" si="2"/>
      </c>
      <c r="BM8" s="53"/>
    </row>
    <row r="9" spans="1:65" ht="16.5">
      <c r="A9" s="119">
        <f t="shared" si="5"/>
        <v>4</v>
      </c>
      <c r="B9" s="85" t="s">
        <v>103</v>
      </c>
      <c r="C9" s="80"/>
      <c r="D9" s="80"/>
      <c r="E9" s="45"/>
      <c r="F9" s="46"/>
      <c r="G9" s="46"/>
      <c r="H9" s="46"/>
      <c r="I9" s="47"/>
      <c r="J9" s="45"/>
      <c r="K9" s="48"/>
      <c r="L9" s="48"/>
      <c r="M9" s="48"/>
      <c r="N9" s="49"/>
      <c r="O9" s="48"/>
      <c r="P9" s="48"/>
      <c r="Q9" s="48"/>
      <c r="R9" s="48"/>
      <c r="S9" s="48"/>
      <c r="T9" s="45"/>
      <c r="U9" s="46"/>
      <c r="V9" s="46"/>
      <c r="W9" s="46"/>
      <c r="X9" s="50"/>
      <c r="Y9" s="48"/>
      <c r="Z9" s="46"/>
      <c r="AA9" s="46"/>
      <c r="AB9" s="46"/>
      <c r="AC9" s="46"/>
      <c r="AD9" s="51"/>
      <c r="AE9" s="52">
        <f t="shared" si="3"/>
      </c>
      <c r="AF9" s="42"/>
      <c r="AG9" s="133">
        <f t="shared" si="4"/>
        <v>4</v>
      </c>
      <c r="AH9" s="29" t="str">
        <f t="shared" si="0"/>
        <v>Phan Đoàn Việt  Hà</v>
      </c>
      <c r="AI9" s="44"/>
      <c r="AJ9" s="44"/>
      <c r="AK9" s="45"/>
      <c r="AL9" s="46"/>
      <c r="AM9" s="46"/>
      <c r="AN9" s="46"/>
      <c r="AO9" s="47"/>
      <c r="AP9" s="45"/>
      <c r="AQ9" s="48"/>
      <c r="AR9" s="48"/>
      <c r="AS9" s="48"/>
      <c r="AT9" s="49"/>
      <c r="AU9" s="48"/>
      <c r="AV9" s="48"/>
      <c r="AW9" s="48"/>
      <c r="AX9" s="48"/>
      <c r="AY9" s="48"/>
      <c r="AZ9" s="45"/>
      <c r="BA9" s="46"/>
      <c r="BB9" s="46"/>
      <c r="BC9" s="46"/>
      <c r="BD9" s="50"/>
      <c r="BE9" s="48"/>
      <c r="BF9" s="46"/>
      <c r="BG9" s="46"/>
      <c r="BH9" s="46"/>
      <c r="BI9" s="46"/>
      <c r="BJ9" s="51"/>
      <c r="BK9" s="52">
        <f t="shared" si="1"/>
      </c>
      <c r="BL9" s="52">
        <f t="shared" si="2"/>
      </c>
      <c r="BM9" s="9"/>
    </row>
    <row r="10" spans="1:65" ht="17.25" thickBot="1">
      <c r="A10" s="120">
        <f t="shared" si="5"/>
        <v>5</v>
      </c>
      <c r="B10" s="87" t="s">
        <v>104</v>
      </c>
      <c r="C10" s="81"/>
      <c r="D10" s="81"/>
      <c r="E10" s="55"/>
      <c r="F10" s="56"/>
      <c r="G10" s="56"/>
      <c r="H10" s="56"/>
      <c r="I10" s="57"/>
      <c r="J10" s="55"/>
      <c r="K10" s="58"/>
      <c r="L10" s="58"/>
      <c r="M10" s="58"/>
      <c r="N10" s="59"/>
      <c r="O10" s="58"/>
      <c r="P10" s="58"/>
      <c r="Q10" s="58"/>
      <c r="R10" s="58"/>
      <c r="S10" s="58"/>
      <c r="T10" s="55"/>
      <c r="U10" s="56"/>
      <c r="V10" s="56"/>
      <c r="W10" s="56"/>
      <c r="X10" s="60"/>
      <c r="Y10" s="58"/>
      <c r="Z10" s="56"/>
      <c r="AA10" s="56"/>
      <c r="AB10" s="56"/>
      <c r="AC10" s="56"/>
      <c r="AD10" s="61"/>
      <c r="AE10" s="62">
        <f t="shared" si="3"/>
      </c>
      <c r="AF10" s="42"/>
      <c r="AG10" s="134">
        <f t="shared" si="4"/>
        <v>5</v>
      </c>
      <c r="AH10" s="66" t="str">
        <f t="shared" si="0"/>
        <v>Trần Tuấn  Hải</v>
      </c>
      <c r="AI10" s="54"/>
      <c r="AJ10" s="54"/>
      <c r="AK10" s="55"/>
      <c r="AL10" s="56"/>
      <c r="AM10" s="56"/>
      <c r="AN10" s="56"/>
      <c r="AO10" s="57"/>
      <c r="AP10" s="55"/>
      <c r="AQ10" s="58"/>
      <c r="AR10" s="58"/>
      <c r="AS10" s="58"/>
      <c r="AT10" s="59"/>
      <c r="AU10" s="58"/>
      <c r="AV10" s="58"/>
      <c r="AW10" s="58"/>
      <c r="AX10" s="58"/>
      <c r="AY10" s="58"/>
      <c r="AZ10" s="55"/>
      <c r="BA10" s="56"/>
      <c r="BB10" s="56"/>
      <c r="BC10" s="56"/>
      <c r="BD10" s="60"/>
      <c r="BE10" s="58"/>
      <c r="BF10" s="56"/>
      <c r="BG10" s="56"/>
      <c r="BH10" s="56"/>
      <c r="BI10" s="56"/>
      <c r="BJ10" s="61"/>
      <c r="BK10" s="62">
        <f t="shared" si="1"/>
      </c>
      <c r="BL10" s="62">
        <f t="shared" si="2"/>
      </c>
      <c r="BM10" s="9"/>
    </row>
    <row r="11" spans="1:65" ht="17.25" thickTop="1">
      <c r="A11" s="121">
        <f t="shared" si="5"/>
        <v>6</v>
      </c>
      <c r="B11" s="94" t="s">
        <v>105</v>
      </c>
      <c r="C11" s="95"/>
      <c r="D11" s="95"/>
      <c r="E11" s="96"/>
      <c r="F11" s="97"/>
      <c r="G11" s="97"/>
      <c r="H11" s="97"/>
      <c r="I11" s="98"/>
      <c r="J11" s="96"/>
      <c r="K11" s="99"/>
      <c r="L11" s="99"/>
      <c r="M11" s="99"/>
      <c r="N11" s="100"/>
      <c r="O11" s="99"/>
      <c r="P11" s="99"/>
      <c r="Q11" s="99"/>
      <c r="R11" s="99"/>
      <c r="S11" s="99"/>
      <c r="T11" s="96"/>
      <c r="U11" s="97"/>
      <c r="V11" s="97"/>
      <c r="W11" s="97"/>
      <c r="X11" s="101"/>
      <c r="Y11" s="99"/>
      <c r="Z11" s="97"/>
      <c r="AA11" s="97"/>
      <c r="AB11" s="97"/>
      <c r="AC11" s="97"/>
      <c r="AD11" s="102"/>
      <c r="AE11" s="103">
        <f t="shared" si="3"/>
      </c>
      <c r="AF11" s="42"/>
      <c r="AG11" s="135">
        <f t="shared" si="4"/>
        <v>6</v>
      </c>
      <c r="AH11" s="114" t="str">
        <f t="shared" si="0"/>
        <v>Nguyễn Văn  Hải</v>
      </c>
      <c r="AI11" s="115"/>
      <c r="AJ11" s="115"/>
      <c r="AK11" s="96"/>
      <c r="AL11" s="97"/>
      <c r="AM11" s="97"/>
      <c r="AN11" s="97"/>
      <c r="AO11" s="98"/>
      <c r="AP11" s="96"/>
      <c r="AQ11" s="99"/>
      <c r="AR11" s="99"/>
      <c r="AS11" s="99"/>
      <c r="AT11" s="100"/>
      <c r="AU11" s="99"/>
      <c r="AV11" s="99"/>
      <c r="AW11" s="99"/>
      <c r="AX11" s="99"/>
      <c r="AY11" s="99"/>
      <c r="AZ11" s="96"/>
      <c r="BA11" s="97"/>
      <c r="BB11" s="97"/>
      <c r="BC11" s="97"/>
      <c r="BD11" s="101"/>
      <c r="BE11" s="99"/>
      <c r="BF11" s="97"/>
      <c r="BG11" s="97"/>
      <c r="BH11" s="97"/>
      <c r="BI11" s="97"/>
      <c r="BJ11" s="102"/>
      <c r="BK11" s="103">
        <f t="shared" si="1"/>
      </c>
      <c r="BL11" s="103">
        <f t="shared" si="2"/>
      </c>
      <c r="BM11" s="9"/>
    </row>
    <row r="12" spans="1:65" ht="16.5">
      <c r="A12" s="119">
        <f t="shared" si="5"/>
        <v>7</v>
      </c>
      <c r="B12" s="85" t="s">
        <v>106</v>
      </c>
      <c r="C12" s="80"/>
      <c r="D12" s="80"/>
      <c r="E12" s="45"/>
      <c r="F12" s="46"/>
      <c r="G12" s="46"/>
      <c r="H12" s="46"/>
      <c r="I12" s="47"/>
      <c r="J12" s="45"/>
      <c r="K12" s="48"/>
      <c r="L12" s="48"/>
      <c r="M12" s="48"/>
      <c r="N12" s="49"/>
      <c r="O12" s="48"/>
      <c r="P12" s="48"/>
      <c r="Q12" s="48"/>
      <c r="R12" s="48"/>
      <c r="S12" s="48"/>
      <c r="T12" s="45"/>
      <c r="U12" s="46"/>
      <c r="V12" s="46"/>
      <c r="W12" s="46"/>
      <c r="X12" s="50"/>
      <c r="Y12" s="48"/>
      <c r="Z12" s="46"/>
      <c r="AA12" s="46"/>
      <c r="AB12" s="46"/>
      <c r="AC12" s="46"/>
      <c r="AD12" s="51"/>
      <c r="AE12" s="52">
        <f t="shared" si="3"/>
      </c>
      <c r="AF12" s="42"/>
      <c r="AG12" s="133">
        <f t="shared" si="4"/>
        <v>7</v>
      </c>
      <c r="AH12" s="29" t="str">
        <f t="shared" si="0"/>
        <v>Trần Đình  Hào</v>
      </c>
      <c r="AI12" s="44"/>
      <c r="AJ12" s="44"/>
      <c r="AK12" s="45"/>
      <c r="AL12" s="46"/>
      <c r="AM12" s="46"/>
      <c r="AN12" s="46"/>
      <c r="AO12" s="47"/>
      <c r="AP12" s="45"/>
      <c r="AQ12" s="48"/>
      <c r="AR12" s="48"/>
      <c r="AS12" s="48"/>
      <c r="AT12" s="49"/>
      <c r="AU12" s="48"/>
      <c r="AV12" s="48"/>
      <c r="AW12" s="48"/>
      <c r="AX12" s="48"/>
      <c r="AY12" s="48"/>
      <c r="AZ12" s="45"/>
      <c r="BA12" s="46"/>
      <c r="BB12" s="46"/>
      <c r="BC12" s="46"/>
      <c r="BD12" s="50"/>
      <c r="BE12" s="48"/>
      <c r="BF12" s="46"/>
      <c r="BG12" s="46"/>
      <c r="BH12" s="46"/>
      <c r="BI12" s="46"/>
      <c r="BJ12" s="51"/>
      <c r="BK12" s="52">
        <f t="shared" si="1"/>
      </c>
      <c r="BL12" s="52">
        <f t="shared" si="2"/>
      </c>
      <c r="BM12" s="9"/>
    </row>
    <row r="13" spans="1:65" ht="16.5">
      <c r="A13" s="119">
        <f t="shared" si="5"/>
        <v>8</v>
      </c>
      <c r="B13" s="85" t="s">
        <v>107</v>
      </c>
      <c r="C13" s="80"/>
      <c r="D13" s="80"/>
      <c r="E13" s="45"/>
      <c r="F13" s="46"/>
      <c r="G13" s="46"/>
      <c r="H13" s="46"/>
      <c r="I13" s="47"/>
      <c r="J13" s="45"/>
      <c r="K13" s="48"/>
      <c r="L13" s="48"/>
      <c r="M13" s="48"/>
      <c r="N13" s="49"/>
      <c r="O13" s="48"/>
      <c r="P13" s="48"/>
      <c r="Q13" s="48"/>
      <c r="R13" s="48"/>
      <c r="S13" s="48"/>
      <c r="T13" s="45"/>
      <c r="U13" s="46"/>
      <c r="V13" s="46"/>
      <c r="W13" s="46"/>
      <c r="X13" s="50"/>
      <c r="Y13" s="48"/>
      <c r="Z13" s="46"/>
      <c r="AA13" s="46"/>
      <c r="AB13" s="46"/>
      <c r="AC13" s="46"/>
      <c r="AD13" s="51"/>
      <c r="AE13" s="52">
        <f t="shared" si="3"/>
      </c>
      <c r="AF13" s="42"/>
      <c r="AG13" s="133">
        <f t="shared" si="4"/>
        <v>8</v>
      </c>
      <c r="AH13" s="29" t="str">
        <f t="shared" si="0"/>
        <v>Nguyễn Hoàng  Hiếu</v>
      </c>
      <c r="AI13" s="44"/>
      <c r="AJ13" s="44"/>
      <c r="AK13" s="45"/>
      <c r="AL13" s="46"/>
      <c r="AM13" s="46"/>
      <c r="AN13" s="46"/>
      <c r="AO13" s="47"/>
      <c r="AP13" s="45"/>
      <c r="AQ13" s="48"/>
      <c r="AR13" s="48"/>
      <c r="AS13" s="48"/>
      <c r="AT13" s="49"/>
      <c r="AU13" s="48"/>
      <c r="AV13" s="48"/>
      <c r="AW13" s="48"/>
      <c r="AX13" s="48"/>
      <c r="AY13" s="48"/>
      <c r="AZ13" s="45"/>
      <c r="BA13" s="46"/>
      <c r="BB13" s="46"/>
      <c r="BC13" s="46"/>
      <c r="BD13" s="50"/>
      <c r="BE13" s="48"/>
      <c r="BF13" s="46"/>
      <c r="BG13" s="46"/>
      <c r="BH13" s="46"/>
      <c r="BI13" s="46"/>
      <c r="BJ13" s="51"/>
      <c r="BK13" s="52">
        <f t="shared" si="1"/>
      </c>
      <c r="BL13" s="52">
        <f t="shared" si="2"/>
      </c>
      <c r="BM13" s="9"/>
    </row>
    <row r="14" spans="1:65" ht="16.5">
      <c r="A14" s="119">
        <f t="shared" si="5"/>
        <v>9</v>
      </c>
      <c r="B14" s="85" t="s">
        <v>108</v>
      </c>
      <c r="C14" s="80"/>
      <c r="D14" s="80"/>
      <c r="E14" s="45"/>
      <c r="F14" s="46"/>
      <c r="G14" s="46"/>
      <c r="H14" s="46"/>
      <c r="I14" s="47"/>
      <c r="J14" s="45"/>
      <c r="K14" s="48"/>
      <c r="L14" s="48"/>
      <c r="M14" s="48"/>
      <c r="N14" s="49"/>
      <c r="O14" s="48"/>
      <c r="P14" s="48"/>
      <c r="Q14" s="48"/>
      <c r="R14" s="48"/>
      <c r="S14" s="48"/>
      <c r="T14" s="45"/>
      <c r="U14" s="46"/>
      <c r="V14" s="46"/>
      <c r="W14" s="46"/>
      <c r="X14" s="50"/>
      <c r="Y14" s="48"/>
      <c r="Z14" s="46"/>
      <c r="AA14" s="46"/>
      <c r="AB14" s="46"/>
      <c r="AC14" s="46"/>
      <c r="AD14" s="51"/>
      <c r="AE14" s="52">
        <f t="shared" si="3"/>
      </c>
      <c r="AF14" s="42"/>
      <c r="AG14" s="133">
        <f t="shared" si="4"/>
        <v>9</v>
      </c>
      <c r="AH14" s="29" t="str">
        <f t="shared" si="0"/>
        <v>Đoàn Như  Hoa</v>
      </c>
      <c r="AI14" s="44"/>
      <c r="AJ14" s="44"/>
      <c r="AK14" s="45"/>
      <c r="AL14" s="46"/>
      <c r="AM14" s="46"/>
      <c r="AN14" s="46"/>
      <c r="AO14" s="47"/>
      <c r="AP14" s="45"/>
      <c r="AQ14" s="48"/>
      <c r="AR14" s="48"/>
      <c r="AS14" s="48"/>
      <c r="AT14" s="49"/>
      <c r="AU14" s="48"/>
      <c r="AV14" s="48"/>
      <c r="AW14" s="48"/>
      <c r="AX14" s="48"/>
      <c r="AY14" s="48"/>
      <c r="AZ14" s="45"/>
      <c r="BA14" s="46"/>
      <c r="BB14" s="46"/>
      <c r="BC14" s="46"/>
      <c r="BD14" s="50"/>
      <c r="BE14" s="48"/>
      <c r="BF14" s="46"/>
      <c r="BG14" s="46"/>
      <c r="BH14" s="46"/>
      <c r="BI14" s="46"/>
      <c r="BJ14" s="51"/>
      <c r="BK14" s="52">
        <f t="shared" si="1"/>
      </c>
      <c r="BL14" s="52">
        <f t="shared" si="2"/>
      </c>
      <c r="BM14" s="9"/>
    </row>
    <row r="15" spans="1:65" ht="17.25" thickBot="1">
      <c r="A15" s="122">
        <f t="shared" si="5"/>
        <v>10</v>
      </c>
      <c r="B15" s="104" t="s">
        <v>109</v>
      </c>
      <c r="C15" s="105"/>
      <c r="D15" s="105"/>
      <c r="E15" s="106"/>
      <c r="F15" s="107"/>
      <c r="G15" s="107"/>
      <c r="H15" s="107"/>
      <c r="I15" s="108"/>
      <c r="J15" s="106"/>
      <c r="K15" s="109"/>
      <c r="L15" s="109"/>
      <c r="M15" s="109"/>
      <c r="N15" s="110"/>
      <c r="O15" s="109"/>
      <c r="P15" s="109"/>
      <c r="Q15" s="109"/>
      <c r="R15" s="109"/>
      <c r="S15" s="109"/>
      <c r="T15" s="106"/>
      <c r="U15" s="107"/>
      <c r="V15" s="107"/>
      <c r="W15" s="107"/>
      <c r="X15" s="111"/>
      <c r="Y15" s="109"/>
      <c r="Z15" s="107"/>
      <c r="AA15" s="107"/>
      <c r="AB15" s="107"/>
      <c r="AC15" s="107"/>
      <c r="AD15" s="112"/>
      <c r="AE15" s="113">
        <f t="shared" si="3"/>
      </c>
      <c r="AF15" s="42"/>
      <c r="AG15" s="136">
        <f t="shared" si="4"/>
        <v>10</v>
      </c>
      <c r="AH15" s="116" t="str">
        <f t="shared" si="0"/>
        <v>Phạm Trường  Huy</v>
      </c>
      <c r="AI15" s="117"/>
      <c r="AJ15" s="117"/>
      <c r="AK15" s="106"/>
      <c r="AL15" s="107"/>
      <c r="AM15" s="107"/>
      <c r="AN15" s="107"/>
      <c r="AO15" s="108"/>
      <c r="AP15" s="106"/>
      <c r="AQ15" s="109"/>
      <c r="AR15" s="109"/>
      <c r="AS15" s="109"/>
      <c r="AT15" s="110"/>
      <c r="AU15" s="109"/>
      <c r="AV15" s="109"/>
      <c r="AW15" s="109"/>
      <c r="AX15" s="109"/>
      <c r="AY15" s="109"/>
      <c r="AZ15" s="106"/>
      <c r="BA15" s="107"/>
      <c r="BB15" s="107"/>
      <c r="BC15" s="107"/>
      <c r="BD15" s="111"/>
      <c r="BE15" s="109"/>
      <c r="BF15" s="107"/>
      <c r="BG15" s="107"/>
      <c r="BH15" s="107"/>
      <c r="BI15" s="107"/>
      <c r="BJ15" s="112"/>
      <c r="BK15" s="113">
        <f t="shared" si="1"/>
      </c>
      <c r="BL15" s="113">
        <f t="shared" si="2"/>
      </c>
      <c r="BM15" s="9"/>
    </row>
    <row r="16" spans="1:65" ht="17.25" thickTop="1">
      <c r="A16" s="121">
        <f t="shared" si="5"/>
        <v>11</v>
      </c>
      <c r="B16" s="94" t="s">
        <v>110</v>
      </c>
      <c r="C16" s="95"/>
      <c r="D16" s="95"/>
      <c r="E16" s="96"/>
      <c r="F16" s="97"/>
      <c r="G16" s="97"/>
      <c r="H16" s="97"/>
      <c r="I16" s="98"/>
      <c r="J16" s="96"/>
      <c r="K16" s="99"/>
      <c r="L16" s="99"/>
      <c r="M16" s="99"/>
      <c r="N16" s="100"/>
      <c r="O16" s="99"/>
      <c r="P16" s="99"/>
      <c r="Q16" s="99"/>
      <c r="R16" s="99"/>
      <c r="S16" s="99"/>
      <c r="T16" s="96"/>
      <c r="U16" s="97"/>
      <c r="V16" s="97"/>
      <c r="W16" s="97"/>
      <c r="X16" s="101"/>
      <c r="Y16" s="99"/>
      <c r="Z16" s="97"/>
      <c r="AA16" s="97"/>
      <c r="AB16" s="97"/>
      <c r="AC16" s="97"/>
      <c r="AD16" s="102"/>
      <c r="AE16" s="103">
        <f t="shared" si="3"/>
      </c>
      <c r="AF16" s="42"/>
      <c r="AG16" s="135">
        <f t="shared" si="4"/>
        <v>11</v>
      </c>
      <c r="AH16" s="114" t="str">
        <f t="shared" si="0"/>
        <v>Phan Tiến  Huỳnh</v>
      </c>
      <c r="AI16" s="115"/>
      <c r="AJ16" s="115"/>
      <c r="AK16" s="96"/>
      <c r="AL16" s="97"/>
      <c r="AM16" s="97"/>
      <c r="AN16" s="97"/>
      <c r="AO16" s="98"/>
      <c r="AP16" s="96"/>
      <c r="AQ16" s="99"/>
      <c r="AR16" s="99"/>
      <c r="AS16" s="99"/>
      <c r="AT16" s="100"/>
      <c r="AU16" s="99"/>
      <c r="AV16" s="99"/>
      <c r="AW16" s="99"/>
      <c r="AX16" s="99"/>
      <c r="AY16" s="99"/>
      <c r="AZ16" s="96"/>
      <c r="BA16" s="97"/>
      <c r="BB16" s="97"/>
      <c r="BC16" s="97"/>
      <c r="BD16" s="101"/>
      <c r="BE16" s="99"/>
      <c r="BF16" s="97"/>
      <c r="BG16" s="97"/>
      <c r="BH16" s="97"/>
      <c r="BI16" s="97"/>
      <c r="BJ16" s="102"/>
      <c r="BK16" s="103">
        <f t="shared" si="1"/>
      </c>
      <c r="BL16" s="103">
        <f t="shared" si="2"/>
      </c>
      <c r="BM16" s="9"/>
    </row>
    <row r="17" spans="1:65" ht="16.5">
      <c r="A17" s="119">
        <f t="shared" si="5"/>
        <v>12</v>
      </c>
      <c r="B17" s="85" t="s">
        <v>111</v>
      </c>
      <c r="C17" s="80"/>
      <c r="D17" s="80"/>
      <c r="E17" s="45"/>
      <c r="F17" s="46"/>
      <c r="G17" s="46"/>
      <c r="H17" s="46"/>
      <c r="I17" s="47"/>
      <c r="J17" s="45"/>
      <c r="K17" s="48"/>
      <c r="L17" s="48"/>
      <c r="M17" s="48"/>
      <c r="N17" s="49"/>
      <c r="O17" s="48"/>
      <c r="P17" s="48"/>
      <c r="Q17" s="48"/>
      <c r="R17" s="48"/>
      <c r="S17" s="48"/>
      <c r="T17" s="45"/>
      <c r="U17" s="46"/>
      <c r="V17" s="46"/>
      <c r="W17" s="46"/>
      <c r="X17" s="50"/>
      <c r="Y17" s="48"/>
      <c r="Z17" s="46"/>
      <c r="AA17" s="46"/>
      <c r="AB17" s="46"/>
      <c r="AC17" s="46"/>
      <c r="AD17" s="51"/>
      <c r="AE17" s="52">
        <f t="shared" si="3"/>
      </c>
      <c r="AF17" s="42"/>
      <c r="AG17" s="133">
        <f t="shared" si="4"/>
        <v>12</v>
      </c>
      <c r="AH17" s="29" t="str">
        <f t="shared" si="0"/>
        <v>Tô Thị Lan  Hương</v>
      </c>
      <c r="AI17" s="44"/>
      <c r="AJ17" s="44"/>
      <c r="AK17" s="45"/>
      <c r="AL17" s="46"/>
      <c r="AM17" s="46"/>
      <c r="AN17" s="46"/>
      <c r="AO17" s="47"/>
      <c r="AP17" s="45"/>
      <c r="AQ17" s="48"/>
      <c r="AR17" s="48"/>
      <c r="AS17" s="48"/>
      <c r="AT17" s="49"/>
      <c r="AU17" s="48"/>
      <c r="AV17" s="48"/>
      <c r="AW17" s="48"/>
      <c r="AX17" s="48"/>
      <c r="AY17" s="48"/>
      <c r="AZ17" s="45"/>
      <c r="BA17" s="46"/>
      <c r="BB17" s="46"/>
      <c r="BC17" s="46"/>
      <c r="BD17" s="50"/>
      <c r="BE17" s="48"/>
      <c r="BF17" s="46"/>
      <c r="BG17" s="46"/>
      <c r="BH17" s="46"/>
      <c r="BI17" s="46"/>
      <c r="BJ17" s="51"/>
      <c r="BK17" s="52">
        <f t="shared" si="1"/>
      </c>
      <c r="BL17" s="52">
        <f t="shared" si="2"/>
      </c>
      <c r="BM17" s="9"/>
    </row>
    <row r="18" spans="1:65" ht="16.5">
      <c r="A18" s="119">
        <f t="shared" si="5"/>
        <v>13</v>
      </c>
      <c r="B18" s="85" t="s">
        <v>112</v>
      </c>
      <c r="C18" s="80"/>
      <c r="D18" s="80"/>
      <c r="E18" s="45"/>
      <c r="F18" s="46"/>
      <c r="G18" s="46"/>
      <c r="H18" s="46"/>
      <c r="I18" s="47"/>
      <c r="J18" s="45"/>
      <c r="K18" s="48"/>
      <c r="L18" s="48"/>
      <c r="M18" s="48"/>
      <c r="N18" s="49"/>
      <c r="O18" s="48"/>
      <c r="P18" s="48"/>
      <c r="Q18" s="48"/>
      <c r="R18" s="48"/>
      <c r="S18" s="48"/>
      <c r="T18" s="45"/>
      <c r="U18" s="46"/>
      <c r="V18" s="46"/>
      <c r="W18" s="46"/>
      <c r="X18" s="50"/>
      <c r="Y18" s="48"/>
      <c r="Z18" s="46"/>
      <c r="AA18" s="46"/>
      <c r="AB18" s="46"/>
      <c r="AC18" s="46"/>
      <c r="AD18" s="51"/>
      <c r="AE18" s="52">
        <f t="shared" si="3"/>
      </c>
      <c r="AF18" s="42"/>
      <c r="AG18" s="133">
        <f t="shared" si="4"/>
        <v>13</v>
      </c>
      <c r="AH18" s="29" t="str">
        <f t="shared" si="0"/>
        <v>Nguyễn Thu  Hương</v>
      </c>
      <c r="AI18" s="44"/>
      <c r="AJ18" s="44"/>
      <c r="AK18" s="45"/>
      <c r="AL18" s="46"/>
      <c r="AM18" s="46"/>
      <c r="AN18" s="46"/>
      <c r="AO18" s="47"/>
      <c r="AP18" s="45"/>
      <c r="AQ18" s="48"/>
      <c r="AR18" s="48"/>
      <c r="AS18" s="48"/>
      <c r="AT18" s="49"/>
      <c r="AU18" s="48"/>
      <c r="AV18" s="48"/>
      <c r="AW18" s="48"/>
      <c r="AX18" s="48"/>
      <c r="AY18" s="48"/>
      <c r="AZ18" s="45"/>
      <c r="BA18" s="46"/>
      <c r="BB18" s="46"/>
      <c r="BC18" s="46"/>
      <c r="BD18" s="50"/>
      <c r="BE18" s="48"/>
      <c r="BF18" s="46"/>
      <c r="BG18" s="46"/>
      <c r="BH18" s="46"/>
      <c r="BI18" s="46"/>
      <c r="BJ18" s="51"/>
      <c r="BK18" s="52">
        <f t="shared" si="1"/>
      </c>
      <c r="BL18" s="52">
        <f t="shared" si="2"/>
      </c>
      <c r="BM18" s="9"/>
    </row>
    <row r="19" spans="1:65" ht="16.5">
      <c r="A19" s="119">
        <f t="shared" si="5"/>
        <v>14</v>
      </c>
      <c r="B19" s="85" t="s">
        <v>113</v>
      </c>
      <c r="C19" s="80"/>
      <c r="D19" s="80"/>
      <c r="E19" s="45"/>
      <c r="F19" s="46"/>
      <c r="G19" s="46"/>
      <c r="H19" s="46"/>
      <c r="I19" s="47"/>
      <c r="J19" s="45"/>
      <c r="K19" s="48"/>
      <c r="L19" s="48"/>
      <c r="M19" s="48"/>
      <c r="N19" s="49"/>
      <c r="O19" s="48"/>
      <c r="P19" s="48"/>
      <c r="Q19" s="48"/>
      <c r="R19" s="48"/>
      <c r="S19" s="48"/>
      <c r="T19" s="45"/>
      <c r="U19" s="46"/>
      <c r="V19" s="46"/>
      <c r="W19" s="46"/>
      <c r="X19" s="50"/>
      <c r="Y19" s="48"/>
      <c r="Z19" s="46"/>
      <c r="AA19" s="46"/>
      <c r="AB19" s="46"/>
      <c r="AC19" s="46"/>
      <c r="AD19" s="51"/>
      <c r="AE19" s="52">
        <f t="shared" si="3"/>
      </c>
      <c r="AF19" s="42"/>
      <c r="AG19" s="133">
        <f t="shared" si="4"/>
        <v>14</v>
      </c>
      <c r="AH19" s="29" t="str">
        <f t="shared" si="0"/>
        <v>Lưu Ngọc  Linh</v>
      </c>
      <c r="AI19" s="44"/>
      <c r="AJ19" s="44"/>
      <c r="AK19" s="45"/>
      <c r="AL19" s="46"/>
      <c r="AM19" s="46"/>
      <c r="AN19" s="46"/>
      <c r="AO19" s="47"/>
      <c r="AP19" s="45"/>
      <c r="AQ19" s="48"/>
      <c r="AR19" s="48"/>
      <c r="AS19" s="48"/>
      <c r="AT19" s="49"/>
      <c r="AU19" s="48"/>
      <c r="AV19" s="48"/>
      <c r="AW19" s="48"/>
      <c r="AX19" s="48"/>
      <c r="AY19" s="48"/>
      <c r="AZ19" s="45"/>
      <c r="BA19" s="46"/>
      <c r="BB19" s="46"/>
      <c r="BC19" s="46"/>
      <c r="BD19" s="50"/>
      <c r="BE19" s="48"/>
      <c r="BF19" s="46"/>
      <c r="BG19" s="46"/>
      <c r="BH19" s="46"/>
      <c r="BI19" s="46"/>
      <c r="BJ19" s="51"/>
      <c r="BK19" s="52">
        <f t="shared" si="1"/>
      </c>
      <c r="BL19" s="52">
        <f t="shared" si="2"/>
      </c>
      <c r="BM19" s="9"/>
    </row>
    <row r="20" spans="1:65" ht="17.25" thickBot="1">
      <c r="A20" s="122">
        <f t="shared" si="5"/>
        <v>15</v>
      </c>
      <c r="B20" s="104" t="s">
        <v>114</v>
      </c>
      <c r="C20" s="105"/>
      <c r="D20" s="105"/>
      <c r="E20" s="106"/>
      <c r="F20" s="107"/>
      <c r="G20" s="107"/>
      <c r="H20" s="107"/>
      <c r="I20" s="108"/>
      <c r="J20" s="106"/>
      <c r="K20" s="109"/>
      <c r="L20" s="109"/>
      <c r="M20" s="109"/>
      <c r="N20" s="110"/>
      <c r="O20" s="109"/>
      <c r="P20" s="109"/>
      <c r="Q20" s="109"/>
      <c r="R20" s="109"/>
      <c r="S20" s="109"/>
      <c r="T20" s="106"/>
      <c r="U20" s="107"/>
      <c r="V20" s="107"/>
      <c r="W20" s="107"/>
      <c r="X20" s="111"/>
      <c r="Y20" s="109"/>
      <c r="Z20" s="107"/>
      <c r="AA20" s="107"/>
      <c r="AB20" s="107"/>
      <c r="AC20" s="107"/>
      <c r="AD20" s="112"/>
      <c r="AE20" s="113">
        <f t="shared" si="3"/>
      </c>
      <c r="AF20" s="42"/>
      <c r="AG20" s="136">
        <f t="shared" si="4"/>
        <v>15</v>
      </c>
      <c r="AH20" s="116" t="str">
        <f t="shared" si="0"/>
        <v>Đoàn Thị Ngọc  Linh</v>
      </c>
      <c r="AI20" s="117"/>
      <c r="AJ20" s="117"/>
      <c r="AK20" s="106"/>
      <c r="AL20" s="107"/>
      <c r="AM20" s="107"/>
      <c r="AN20" s="107"/>
      <c r="AO20" s="108"/>
      <c r="AP20" s="106"/>
      <c r="AQ20" s="109"/>
      <c r="AR20" s="109"/>
      <c r="AS20" s="109"/>
      <c r="AT20" s="110"/>
      <c r="AU20" s="109"/>
      <c r="AV20" s="109"/>
      <c r="AW20" s="109"/>
      <c r="AX20" s="109"/>
      <c r="AY20" s="109"/>
      <c r="AZ20" s="106"/>
      <c r="BA20" s="107"/>
      <c r="BB20" s="107"/>
      <c r="BC20" s="107"/>
      <c r="BD20" s="111"/>
      <c r="BE20" s="109"/>
      <c r="BF20" s="107"/>
      <c r="BG20" s="107"/>
      <c r="BH20" s="107"/>
      <c r="BI20" s="107"/>
      <c r="BJ20" s="112"/>
      <c r="BK20" s="113">
        <f t="shared" si="1"/>
      </c>
      <c r="BL20" s="113">
        <f t="shared" si="2"/>
      </c>
      <c r="BM20" s="9"/>
    </row>
    <row r="21" spans="1:65" ht="17.25" thickTop="1">
      <c r="A21" s="121">
        <f t="shared" si="5"/>
        <v>16</v>
      </c>
      <c r="B21" s="94" t="s">
        <v>115</v>
      </c>
      <c r="C21" s="95"/>
      <c r="D21" s="95"/>
      <c r="E21" s="96"/>
      <c r="F21" s="97"/>
      <c r="G21" s="97"/>
      <c r="H21" s="97"/>
      <c r="I21" s="98"/>
      <c r="J21" s="96"/>
      <c r="K21" s="99"/>
      <c r="L21" s="99"/>
      <c r="M21" s="99"/>
      <c r="N21" s="100"/>
      <c r="O21" s="99"/>
      <c r="P21" s="99"/>
      <c r="Q21" s="99"/>
      <c r="R21" s="99"/>
      <c r="S21" s="99"/>
      <c r="T21" s="96"/>
      <c r="U21" s="97"/>
      <c r="V21" s="97"/>
      <c r="W21" s="97"/>
      <c r="X21" s="101"/>
      <c r="Y21" s="99"/>
      <c r="Z21" s="97"/>
      <c r="AA21" s="97"/>
      <c r="AB21" s="97"/>
      <c r="AC21" s="97"/>
      <c r="AD21" s="102"/>
      <c r="AE21" s="103">
        <f t="shared" si="3"/>
      </c>
      <c r="AF21" s="42"/>
      <c r="AG21" s="135">
        <f t="shared" si="4"/>
        <v>16</v>
      </c>
      <c r="AH21" s="114" t="str">
        <f t="shared" si="0"/>
        <v>Nguyễn Thị Thùy Linh</v>
      </c>
      <c r="AI21" s="115"/>
      <c r="AJ21" s="115"/>
      <c r="AK21" s="96"/>
      <c r="AL21" s="97"/>
      <c r="AM21" s="97"/>
      <c r="AN21" s="97"/>
      <c r="AO21" s="98"/>
      <c r="AP21" s="96"/>
      <c r="AQ21" s="99"/>
      <c r="AR21" s="99"/>
      <c r="AS21" s="99"/>
      <c r="AT21" s="100"/>
      <c r="AU21" s="99"/>
      <c r="AV21" s="99"/>
      <c r="AW21" s="99"/>
      <c r="AX21" s="99"/>
      <c r="AY21" s="99"/>
      <c r="AZ21" s="96"/>
      <c r="BA21" s="97"/>
      <c r="BB21" s="97"/>
      <c r="BC21" s="97"/>
      <c r="BD21" s="101"/>
      <c r="BE21" s="99"/>
      <c r="BF21" s="97"/>
      <c r="BG21" s="97"/>
      <c r="BH21" s="97"/>
      <c r="BI21" s="97"/>
      <c r="BJ21" s="102"/>
      <c r="BK21" s="103">
        <f t="shared" si="1"/>
      </c>
      <c r="BL21" s="103">
        <f t="shared" si="2"/>
      </c>
      <c r="BM21" s="9"/>
    </row>
    <row r="22" spans="1:65" ht="16.5">
      <c r="A22" s="119">
        <f t="shared" si="5"/>
        <v>17</v>
      </c>
      <c r="B22" s="85" t="s">
        <v>116</v>
      </c>
      <c r="C22" s="80"/>
      <c r="D22" s="80"/>
      <c r="E22" s="45"/>
      <c r="F22" s="46"/>
      <c r="G22" s="46"/>
      <c r="H22" s="46"/>
      <c r="I22" s="47"/>
      <c r="J22" s="45"/>
      <c r="K22" s="48"/>
      <c r="L22" s="48"/>
      <c r="M22" s="48"/>
      <c r="N22" s="49"/>
      <c r="O22" s="48"/>
      <c r="P22" s="48"/>
      <c r="Q22" s="48"/>
      <c r="R22" s="48"/>
      <c r="S22" s="48"/>
      <c r="T22" s="45"/>
      <c r="U22" s="46"/>
      <c r="V22" s="46"/>
      <c r="W22" s="46"/>
      <c r="X22" s="50"/>
      <c r="Y22" s="48"/>
      <c r="Z22" s="46"/>
      <c r="AA22" s="46"/>
      <c r="AB22" s="46"/>
      <c r="AC22" s="46"/>
      <c r="AD22" s="51"/>
      <c r="AE22" s="52">
        <f t="shared" si="3"/>
      </c>
      <c r="AF22" s="42"/>
      <c r="AG22" s="133">
        <f t="shared" si="4"/>
        <v>17</v>
      </c>
      <c r="AH22" s="29" t="str">
        <f t="shared" si="0"/>
        <v>Phan Bảo  Lộc</v>
      </c>
      <c r="AI22" s="44"/>
      <c r="AJ22" s="44"/>
      <c r="AK22" s="45"/>
      <c r="AL22" s="46"/>
      <c r="AM22" s="46"/>
      <c r="AN22" s="46"/>
      <c r="AO22" s="47"/>
      <c r="AP22" s="45"/>
      <c r="AQ22" s="48"/>
      <c r="AR22" s="48"/>
      <c r="AS22" s="48"/>
      <c r="AT22" s="49"/>
      <c r="AU22" s="48"/>
      <c r="AV22" s="48"/>
      <c r="AW22" s="48"/>
      <c r="AX22" s="48"/>
      <c r="AY22" s="48"/>
      <c r="AZ22" s="45"/>
      <c r="BA22" s="46"/>
      <c r="BB22" s="46"/>
      <c r="BC22" s="46"/>
      <c r="BD22" s="50"/>
      <c r="BE22" s="48"/>
      <c r="BF22" s="46"/>
      <c r="BG22" s="46"/>
      <c r="BH22" s="46"/>
      <c r="BI22" s="46"/>
      <c r="BJ22" s="51"/>
      <c r="BK22" s="52">
        <f t="shared" si="1"/>
      </c>
      <c r="BL22" s="52">
        <f t="shared" si="2"/>
      </c>
      <c r="BM22" s="9"/>
    </row>
    <row r="23" spans="1:65" ht="16.5">
      <c r="A23" s="119">
        <f t="shared" si="5"/>
        <v>18</v>
      </c>
      <c r="B23" s="85" t="s">
        <v>117</v>
      </c>
      <c r="C23" s="80"/>
      <c r="D23" s="80"/>
      <c r="E23" s="45"/>
      <c r="F23" s="46"/>
      <c r="G23" s="46"/>
      <c r="H23" s="46"/>
      <c r="I23" s="47"/>
      <c r="J23" s="45"/>
      <c r="K23" s="48"/>
      <c r="L23" s="48"/>
      <c r="M23" s="48"/>
      <c r="N23" s="49"/>
      <c r="O23" s="48"/>
      <c r="P23" s="48"/>
      <c r="Q23" s="48"/>
      <c r="R23" s="48"/>
      <c r="S23" s="48"/>
      <c r="T23" s="45"/>
      <c r="U23" s="46"/>
      <c r="V23" s="46"/>
      <c r="W23" s="46"/>
      <c r="X23" s="50"/>
      <c r="Y23" s="48"/>
      <c r="Z23" s="46"/>
      <c r="AA23" s="46"/>
      <c r="AB23" s="46"/>
      <c r="AC23" s="46"/>
      <c r="AD23" s="51"/>
      <c r="AE23" s="52">
        <f t="shared" si="3"/>
      </c>
      <c r="AF23" s="42"/>
      <c r="AG23" s="133">
        <f t="shared" si="4"/>
        <v>18</v>
      </c>
      <c r="AH23" s="29" t="str">
        <f t="shared" si="0"/>
        <v>Nguyễn Quang  Minh</v>
      </c>
      <c r="AI23" s="44"/>
      <c r="AJ23" s="44"/>
      <c r="AK23" s="45"/>
      <c r="AL23" s="46"/>
      <c r="AM23" s="46"/>
      <c r="AN23" s="46"/>
      <c r="AO23" s="47"/>
      <c r="AP23" s="45"/>
      <c r="AQ23" s="48"/>
      <c r="AR23" s="48"/>
      <c r="AS23" s="48"/>
      <c r="AT23" s="49"/>
      <c r="AU23" s="48"/>
      <c r="AV23" s="48"/>
      <c r="AW23" s="48"/>
      <c r="AX23" s="48"/>
      <c r="AY23" s="48"/>
      <c r="AZ23" s="45"/>
      <c r="BA23" s="46"/>
      <c r="BB23" s="46"/>
      <c r="BC23" s="46"/>
      <c r="BD23" s="50"/>
      <c r="BE23" s="48"/>
      <c r="BF23" s="46"/>
      <c r="BG23" s="46"/>
      <c r="BH23" s="46"/>
      <c r="BI23" s="46"/>
      <c r="BJ23" s="51"/>
      <c r="BK23" s="52">
        <f t="shared" si="1"/>
      </c>
      <c r="BL23" s="52">
        <f t="shared" si="2"/>
      </c>
      <c r="BM23" s="9"/>
    </row>
    <row r="24" spans="1:65" ht="16.5">
      <c r="A24" s="119">
        <f t="shared" si="5"/>
        <v>19</v>
      </c>
      <c r="B24" s="85" t="s">
        <v>119</v>
      </c>
      <c r="C24" s="80"/>
      <c r="D24" s="80"/>
      <c r="E24" s="45"/>
      <c r="F24" s="46"/>
      <c r="G24" s="46"/>
      <c r="H24" s="46"/>
      <c r="I24" s="47"/>
      <c r="J24" s="45"/>
      <c r="K24" s="48"/>
      <c r="L24" s="48"/>
      <c r="M24" s="48"/>
      <c r="N24" s="49"/>
      <c r="O24" s="48"/>
      <c r="P24" s="48"/>
      <c r="Q24" s="48"/>
      <c r="R24" s="48"/>
      <c r="S24" s="48"/>
      <c r="T24" s="45"/>
      <c r="U24" s="46"/>
      <c r="V24" s="46"/>
      <c r="W24" s="46"/>
      <c r="X24" s="50"/>
      <c r="Y24" s="48"/>
      <c r="Z24" s="46"/>
      <c r="AA24" s="46"/>
      <c r="AB24" s="46"/>
      <c r="AC24" s="46"/>
      <c r="AD24" s="51"/>
      <c r="AE24" s="52">
        <f t="shared" si="3"/>
      </c>
      <c r="AF24" s="42"/>
      <c r="AG24" s="133">
        <f t="shared" si="4"/>
        <v>19</v>
      </c>
      <c r="AH24" s="29" t="str">
        <f t="shared" si="0"/>
        <v>Trần Thu  Ngân</v>
      </c>
      <c r="AI24" s="44"/>
      <c r="AJ24" s="44"/>
      <c r="AK24" s="45"/>
      <c r="AL24" s="46"/>
      <c r="AM24" s="46"/>
      <c r="AN24" s="46"/>
      <c r="AO24" s="47"/>
      <c r="AP24" s="45"/>
      <c r="AQ24" s="48"/>
      <c r="AR24" s="48"/>
      <c r="AS24" s="48"/>
      <c r="AT24" s="49"/>
      <c r="AU24" s="48"/>
      <c r="AV24" s="48"/>
      <c r="AW24" s="48"/>
      <c r="AX24" s="48"/>
      <c r="AY24" s="48"/>
      <c r="AZ24" s="45"/>
      <c r="BA24" s="46"/>
      <c r="BB24" s="46"/>
      <c r="BC24" s="46"/>
      <c r="BD24" s="50"/>
      <c r="BE24" s="48"/>
      <c r="BF24" s="46"/>
      <c r="BG24" s="46"/>
      <c r="BH24" s="46"/>
      <c r="BI24" s="46"/>
      <c r="BJ24" s="51"/>
      <c r="BK24" s="52">
        <f t="shared" si="1"/>
      </c>
      <c r="BL24" s="52">
        <f t="shared" si="2"/>
      </c>
      <c r="BM24" s="9"/>
    </row>
    <row r="25" spans="1:65" ht="17.25" thickBot="1">
      <c r="A25" s="122">
        <f t="shared" si="5"/>
        <v>20</v>
      </c>
      <c r="B25" s="104" t="s">
        <v>120</v>
      </c>
      <c r="C25" s="105"/>
      <c r="D25" s="105"/>
      <c r="E25" s="106"/>
      <c r="F25" s="107"/>
      <c r="G25" s="107"/>
      <c r="H25" s="107"/>
      <c r="I25" s="108"/>
      <c r="J25" s="106"/>
      <c r="K25" s="109"/>
      <c r="L25" s="109"/>
      <c r="M25" s="109"/>
      <c r="N25" s="110"/>
      <c r="O25" s="109"/>
      <c r="P25" s="109"/>
      <c r="Q25" s="109"/>
      <c r="R25" s="109"/>
      <c r="S25" s="109"/>
      <c r="T25" s="106"/>
      <c r="U25" s="107"/>
      <c r="V25" s="107"/>
      <c r="W25" s="107"/>
      <c r="X25" s="111"/>
      <c r="Y25" s="109"/>
      <c r="Z25" s="107"/>
      <c r="AA25" s="107"/>
      <c r="AB25" s="107"/>
      <c r="AC25" s="107"/>
      <c r="AD25" s="112"/>
      <c r="AE25" s="113">
        <f t="shared" si="3"/>
      </c>
      <c r="AF25" s="42"/>
      <c r="AG25" s="136">
        <f t="shared" si="4"/>
        <v>20</v>
      </c>
      <c r="AH25" s="116" t="str">
        <f t="shared" si="0"/>
        <v>Đoàn Thị Hồng  Ngọc</v>
      </c>
      <c r="AI25" s="117"/>
      <c r="AJ25" s="117"/>
      <c r="AK25" s="106"/>
      <c r="AL25" s="107"/>
      <c r="AM25" s="107"/>
      <c r="AN25" s="107"/>
      <c r="AO25" s="108"/>
      <c r="AP25" s="106"/>
      <c r="AQ25" s="109"/>
      <c r="AR25" s="109"/>
      <c r="AS25" s="109"/>
      <c r="AT25" s="110"/>
      <c r="AU25" s="109"/>
      <c r="AV25" s="109"/>
      <c r="AW25" s="109"/>
      <c r="AX25" s="109"/>
      <c r="AY25" s="109"/>
      <c r="AZ25" s="106"/>
      <c r="BA25" s="107"/>
      <c r="BB25" s="107"/>
      <c r="BC25" s="107"/>
      <c r="BD25" s="111"/>
      <c r="BE25" s="109"/>
      <c r="BF25" s="107"/>
      <c r="BG25" s="107"/>
      <c r="BH25" s="107"/>
      <c r="BI25" s="107"/>
      <c r="BJ25" s="112"/>
      <c r="BK25" s="113">
        <f t="shared" si="1"/>
      </c>
      <c r="BL25" s="113">
        <f t="shared" si="2"/>
      </c>
      <c r="BM25" s="9"/>
    </row>
    <row r="26" spans="1:65" ht="17.25" thickTop="1">
      <c r="A26" s="121">
        <f t="shared" si="5"/>
        <v>21</v>
      </c>
      <c r="B26" s="94" t="s">
        <v>121</v>
      </c>
      <c r="C26" s="95"/>
      <c r="D26" s="95"/>
      <c r="E26" s="96"/>
      <c r="F26" s="97"/>
      <c r="G26" s="97"/>
      <c r="H26" s="97"/>
      <c r="I26" s="98"/>
      <c r="J26" s="96"/>
      <c r="K26" s="99"/>
      <c r="L26" s="99"/>
      <c r="M26" s="99"/>
      <c r="N26" s="100"/>
      <c r="O26" s="99"/>
      <c r="P26" s="99"/>
      <c r="Q26" s="99"/>
      <c r="R26" s="99"/>
      <c r="S26" s="99"/>
      <c r="T26" s="96"/>
      <c r="U26" s="97"/>
      <c r="V26" s="97"/>
      <c r="W26" s="97"/>
      <c r="X26" s="101"/>
      <c r="Y26" s="99"/>
      <c r="Z26" s="97"/>
      <c r="AA26" s="97"/>
      <c r="AB26" s="97"/>
      <c r="AC26" s="97"/>
      <c r="AD26" s="102"/>
      <c r="AE26" s="103">
        <f t="shared" si="3"/>
      </c>
      <c r="AF26" s="42"/>
      <c r="AG26" s="135">
        <f t="shared" si="4"/>
        <v>21</v>
      </c>
      <c r="AH26" s="114" t="str">
        <f t="shared" si="0"/>
        <v>Phan Thị  Ngọc</v>
      </c>
      <c r="AI26" s="115"/>
      <c r="AJ26" s="115"/>
      <c r="AK26" s="96"/>
      <c r="AL26" s="97"/>
      <c r="AM26" s="97"/>
      <c r="AN26" s="97"/>
      <c r="AO26" s="98"/>
      <c r="AP26" s="96"/>
      <c r="AQ26" s="99"/>
      <c r="AR26" s="99"/>
      <c r="AS26" s="99"/>
      <c r="AT26" s="100"/>
      <c r="AU26" s="99"/>
      <c r="AV26" s="99"/>
      <c r="AW26" s="99"/>
      <c r="AX26" s="99"/>
      <c r="AY26" s="99"/>
      <c r="AZ26" s="96"/>
      <c r="BA26" s="97"/>
      <c r="BB26" s="97"/>
      <c r="BC26" s="97"/>
      <c r="BD26" s="101"/>
      <c r="BE26" s="99"/>
      <c r="BF26" s="97"/>
      <c r="BG26" s="97"/>
      <c r="BH26" s="97"/>
      <c r="BI26" s="97"/>
      <c r="BJ26" s="102"/>
      <c r="BK26" s="103">
        <f t="shared" si="1"/>
      </c>
      <c r="BL26" s="103">
        <f t="shared" si="2"/>
      </c>
      <c r="BM26" s="9"/>
    </row>
    <row r="27" spans="1:65" ht="16.5">
      <c r="A27" s="119">
        <f t="shared" si="5"/>
        <v>22</v>
      </c>
      <c r="B27" s="85" t="s">
        <v>465</v>
      </c>
      <c r="C27" s="80"/>
      <c r="D27" s="80"/>
      <c r="E27" s="45"/>
      <c r="F27" s="46"/>
      <c r="G27" s="46"/>
      <c r="H27" s="46"/>
      <c r="I27" s="47"/>
      <c r="J27" s="45"/>
      <c r="K27" s="48"/>
      <c r="L27" s="48"/>
      <c r="M27" s="48"/>
      <c r="N27" s="49"/>
      <c r="O27" s="48"/>
      <c r="P27" s="48"/>
      <c r="Q27" s="48"/>
      <c r="R27" s="48"/>
      <c r="S27" s="48"/>
      <c r="T27" s="45"/>
      <c r="U27" s="46"/>
      <c r="V27" s="46"/>
      <c r="W27" s="46"/>
      <c r="X27" s="50"/>
      <c r="Y27" s="48"/>
      <c r="Z27" s="46"/>
      <c r="AA27" s="46"/>
      <c r="AB27" s="46"/>
      <c r="AC27" s="46"/>
      <c r="AD27" s="51"/>
      <c r="AE27" s="52">
        <f t="shared" si="3"/>
      </c>
      <c r="AF27" s="42"/>
      <c r="AG27" s="133">
        <f t="shared" si="4"/>
        <v>22</v>
      </c>
      <c r="AH27" s="29" t="str">
        <f t="shared" si="0"/>
        <v>Phạm Thanh  Nhi</v>
      </c>
      <c r="AI27" s="44"/>
      <c r="AJ27" s="44"/>
      <c r="AK27" s="45"/>
      <c r="AL27" s="46"/>
      <c r="AM27" s="46"/>
      <c r="AN27" s="46"/>
      <c r="AO27" s="47"/>
      <c r="AP27" s="45"/>
      <c r="AQ27" s="48"/>
      <c r="AR27" s="48"/>
      <c r="AS27" s="48"/>
      <c r="AT27" s="49"/>
      <c r="AU27" s="48"/>
      <c r="AV27" s="48"/>
      <c r="AW27" s="48"/>
      <c r="AX27" s="48"/>
      <c r="AY27" s="48"/>
      <c r="AZ27" s="45"/>
      <c r="BA27" s="46"/>
      <c r="BB27" s="46"/>
      <c r="BC27" s="46"/>
      <c r="BD27" s="50"/>
      <c r="BE27" s="48"/>
      <c r="BF27" s="46"/>
      <c r="BG27" s="46"/>
      <c r="BH27" s="46"/>
      <c r="BI27" s="46"/>
      <c r="BJ27" s="51"/>
      <c r="BK27" s="52">
        <f t="shared" si="1"/>
      </c>
      <c r="BL27" s="52">
        <f t="shared" si="2"/>
      </c>
      <c r="BM27" s="9"/>
    </row>
    <row r="28" spans="1:65" ht="16.5">
      <c r="A28" s="119">
        <f t="shared" si="5"/>
        <v>23</v>
      </c>
      <c r="B28" s="85" t="s">
        <v>122</v>
      </c>
      <c r="C28" s="80"/>
      <c r="D28" s="80"/>
      <c r="E28" s="45"/>
      <c r="F28" s="46"/>
      <c r="G28" s="46"/>
      <c r="H28" s="46"/>
      <c r="I28" s="47"/>
      <c r="J28" s="45"/>
      <c r="K28" s="48"/>
      <c r="L28" s="48"/>
      <c r="M28" s="48"/>
      <c r="N28" s="49"/>
      <c r="O28" s="48"/>
      <c r="P28" s="48"/>
      <c r="Q28" s="48"/>
      <c r="R28" s="48"/>
      <c r="S28" s="48"/>
      <c r="T28" s="45"/>
      <c r="U28" s="46"/>
      <c r="V28" s="46"/>
      <c r="W28" s="46"/>
      <c r="X28" s="50"/>
      <c r="Y28" s="48"/>
      <c r="Z28" s="46"/>
      <c r="AA28" s="46"/>
      <c r="AB28" s="46"/>
      <c r="AC28" s="46"/>
      <c r="AD28" s="51"/>
      <c r="AE28" s="52">
        <f t="shared" si="3"/>
      </c>
      <c r="AF28" s="42"/>
      <c r="AG28" s="133">
        <f t="shared" si="4"/>
        <v>23</v>
      </c>
      <c r="AH28" s="29" t="str">
        <f t="shared" si="0"/>
        <v>Hoàng Ngọc Yến  Nhi</v>
      </c>
      <c r="AI28" s="44"/>
      <c r="AJ28" s="44"/>
      <c r="AK28" s="45"/>
      <c r="AL28" s="46"/>
      <c r="AM28" s="46"/>
      <c r="AN28" s="46"/>
      <c r="AO28" s="47"/>
      <c r="AP28" s="45"/>
      <c r="AQ28" s="48"/>
      <c r="AR28" s="48"/>
      <c r="AS28" s="48"/>
      <c r="AT28" s="49"/>
      <c r="AU28" s="48"/>
      <c r="AV28" s="48"/>
      <c r="AW28" s="48"/>
      <c r="AX28" s="48"/>
      <c r="AY28" s="48"/>
      <c r="AZ28" s="45"/>
      <c r="BA28" s="46"/>
      <c r="BB28" s="46"/>
      <c r="BC28" s="46"/>
      <c r="BD28" s="50"/>
      <c r="BE28" s="48"/>
      <c r="BF28" s="46"/>
      <c r="BG28" s="46"/>
      <c r="BH28" s="46"/>
      <c r="BI28" s="46"/>
      <c r="BJ28" s="51"/>
      <c r="BK28" s="52">
        <f t="shared" si="1"/>
      </c>
      <c r="BL28" s="52">
        <f t="shared" si="2"/>
      </c>
      <c r="BM28" s="9"/>
    </row>
    <row r="29" spans="1:65" ht="16.5">
      <c r="A29" s="119">
        <f t="shared" si="5"/>
        <v>24</v>
      </c>
      <c r="B29" s="85" t="s">
        <v>123</v>
      </c>
      <c r="C29" s="80"/>
      <c r="D29" s="80"/>
      <c r="E29" s="45"/>
      <c r="F29" s="46"/>
      <c r="G29" s="46"/>
      <c r="H29" s="46"/>
      <c r="I29" s="47"/>
      <c r="J29" s="45"/>
      <c r="K29" s="48"/>
      <c r="L29" s="48"/>
      <c r="M29" s="48"/>
      <c r="N29" s="49"/>
      <c r="O29" s="48"/>
      <c r="P29" s="48"/>
      <c r="Q29" s="48"/>
      <c r="R29" s="48"/>
      <c r="S29" s="48"/>
      <c r="T29" s="45"/>
      <c r="U29" s="46"/>
      <c r="V29" s="46"/>
      <c r="W29" s="46"/>
      <c r="X29" s="50"/>
      <c r="Y29" s="48"/>
      <c r="Z29" s="46"/>
      <c r="AA29" s="46"/>
      <c r="AB29" s="46"/>
      <c r="AC29" s="46"/>
      <c r="AD29" s="51"/>
      <c r="AE29" s="52">
        <f t="shared" si="3"/>
      </c>
      <c r="AF29" s="42"/>
      <c r="AG29" s="133">
        <f t="shared" si="4"/>
        <v>24</v>
      </c>
      <c r="AH29" s="29" t="str">
        <f t="shared" si="0"/>
        <v>Phan Duy  Phong</v>
      </c>
      <c r="AI29" s="44"/>
      <c r="AJ29" s="44"/>
      <c r="AK29" s="45"/>
      <c r="AL29" s="46"/>
      <c r="AM29" s="46"/>
      <c r="AN29" s="46"/>
      <c r="AO29" s="47"/>
      <c r="AP29" s="45"/>
      <c r="AQ29" s="48"/>
      <c r="AR29" s="48"/>
      <c r="AS29" s="48"/>
      <c r="AT29" s="49"/>
      <c r="AU29" s="48"/>
      <c r="AV29" s="48"/>
      <c r="AW29" s="48"/>
      <c r="AX29" s="48"/>
      <c r="AY29" s="48"/>
      <c r="AZ29" s="45"/>
      <c r="BA29" s="46"/>
      <c r="BB29" s="46"/>
      <c r="BC29" s="46"/>
      <c r="BD29" s="50"/>
      <c r="BE29" s="48"/>
      <c r="BF29" s="46"/>
      <c r="BG29" s="46"/>
      <c r="BH29" s="46"/>
      <c r="BI29" s="46"/>
      <c r="BJ29" s="51"/>
      <c r="BK29" s="52">
        <f t="shared" si="1"/>
      </c>
      <c r="BL29" s="52">
        <f t="shared" si="2"/>
      </c>
      <c r="BM29" s="9"/>
    </row>
    <row r="30" spans="1:65" ht="17.25" thickBot="1">
      <c r="A30" s="122">
        <f t="shared" si="5"/>
        <v>25</v>
      </c>
      <c r="B30" s="104" t="s">
        <v>124</v>
      </c>
      <c r="C30" s="105"/>
      <c r="D30" s="105"/>
      <c r="E30" s="106"/>
      <c r="F30" s="107"/>
      <c r="G30" s="107"/>
      <c r="H30" s="107"/>
      <c r="I30" s="108"/>
      <c r="J30" s="106"/>
      <c r="K30" s="109"/>
      <c r="L30" s="109"/>
      <c r="M30" s="109"/>
      <c r="N30" s="110"/>
      <c r="O30" s="109"/>
      <c r="P30" s="109"/>
      <c r="Q30" s="109"/>
      <c r="R30" s="109"/>
      <c r="S30" s="109"/>
      <c r="T30" s="106"/>
      <c r="U30" s="107"/>
      <c r="V30" s="107"/>
      <c r="W30" s="107"/>
      <c r="X30" s="111"/>
      <c r="Y30" s="109"/>
      <c r="Z30" s="107"/>
      <c r="AA30" s="107"/>
      <c r="AB30" s="107"/>
      <c r="AC30" s="107"/>
      <c r="AD30" s="112"/>
      <c r="AE30" s="113">
        <f t="shared" si="3"/>
      </c>
      <c r="AF30" s="42"/>
      <c r="AG30" s="136">
        <f t="shared" si="4"/>
        <v>25</v>
      </c>
      <c r="AH30" s="116" t="str">
        <f t="shared" si="0"/>
        <v>Nguyễn Thị Hà  Phương</v>
      </c>
      <c r="AI30" s="117"/>
      <c r="AJ30" s="117"/>
      <c r="AK30" s="106"/>
      <c r="AL30" s="107"/>
      <c r="AM30" s="107"/>
      <c r="AN30" s="107"/>
      <c r="AO30" s="108"/>
      <c r="AP30" s="106"/>
      <c r="AQ30" s="109"/>
      <c r="AR30" s="109"/>
      <c r="AS30" s="109"/>
      <c r="AT30" s="110"/>
      <c r="AU30" s="109"/>
      <c r="AV30" s="109"/>
      <c r="AW30" s="109"/>
      <c r="AX30" s="109"/>
      <c r="AY30" s="109"/>
      <c r="AZ30" s="106"/>
      <c r="BA30" s="107"/>
      <c r="BB30" s="107"/>
      <c r="BC30" s="107"/>
      <c r="BD30" s="111"/>
      <c r="BE30" s="109"/>
      <c r="BF30" s="107"/>
      <c r="BG30" s="107"/>
      <c r="BH30" s="107"/>
      <c r="BI30" s="107"/>
      <c r="BJ30" s="112"/>
      <c r="BK30" s="113">
        <f t="shared" si="1"/>
      </c>
      <c r="BL30" s="113">
        <f t="shared" si="2"/>
      </c>
      <c r="BM30" s="9"/>
    </row>
    <row r="31" spans="1:65" ht="17.25" thickTop="1">
      <c r="A31" s="121">
        <f t="shared" si="5"/>
        <v>26</v>
      </c>
      <c r="B31" s="94" t="s">
        <v>466</v>
      </c>
      <c r="C31" s="95"/>
      <c r="D31" s="95"/>
      <c r="E31" s="96"/>
      <c r="F31" s="97"/>
      <c r="G31" s="97"/>
      <c r="H31" s="97"/>
      <c r="I31" s="98"/>
      <c r="J31" s="96"/>
      <c r="K31" s="99"/>
      <c r="L31" s="99"/>
      <c r="M31" s="99"/>
      <c r="N31" s="100"/>
      <c r="O31" s="99"/>
      <c r="P31" s="99"/>
      <c r="Q31" s="99"/>
      <c r="R31" s="99"/>
      <c r="S31" s="99"/>
      <c r="T31" s="96"/>
      <c r="U31" s="97"/>
      <c r="V31" s="97"/>
      <c r="W31" s="97"/>
      <c r="X31" s="101"/>
      <c r="Y31" s="99"/>
      <c r="Z31" s="97"/>
      <c r="AA31" s="97"/>
      <c r="AB31" s="97"/>
      <c r="AC31" s="97"/>
      <c r="AD31" s="102"/>
      <c r="AE31" s="103">
        <f t="shared" si="3"/>
      </c>
      <c r="AF31" s="42"/>
      <c r="AG31" s="135">
        <f t="shared" si="4"/>
        <v>26</v>
      </c>
      <c r="AH31" s="114" t="str">
        <f t="shared" si="0"/>
        <v>Vũ Lan Phương</v>
      </c>
      <c r="AI31" s="115"/>
      <c r="AJ31" s="115"/>
      <c r="AK31" s="96"/>
      <c r="AL31" s="97"/>
      <c r="AM31" s="97"/>
      <c r="AN31" s="97"/>
      <c r="AO31" s="98"/>
      <c r="AP31" s="96"/>
      <c r="AQ31" s="99"/>
      <c r="AR31" s="99"/>
      <c r="AS31" s="99"/>
      <c r="AT31" s="100"/>
      <c r="AU31" s="99"/>
      <c r="AV31" s="99"/>
      <c r="AW31" s="99"/>
      <c r="AX31" s="99"/>
      <c r="AY31" s="99"/>
      <c r="AZ31" s="96"/>
      <c r="BA31" s="97"/>
      <c r="BB31" s="97"/>
      <c r="BC31" s="97"/>
      <c r="BD31" s="101"/>
      <c r="BE31" s="99"/>
      <c r="BF31" s="97"/>
      <c r="BG31" s="97"/>
      <c r="BH31" s="97"/>
      <c r="BI31" s="97"/>
      <c r="BJ31" s="102"/>
      <c r="BK31" s="103">
        <f t="shared" si="1"/>
      </c>
      <c r="BL31" s="103">
        <f t="shared" si="2"/>
      </c>
      <c r="BM31" s="9"/>
    </row>
    <row r="32" spans="1:65" ht="16.5">
      <c r="A32" s="119">
        <f t="shared" si="5"/>
        <v>27</v>
      </c>
      <c r="B32" s="85" t="s">
        <v>125</v>
      </c>
      <c r="C32" s="80"/>
      <c r="D32" s="80"/>
      <c r="E32" s="45"/>
      <c r="F32" s="46"/>
      <c r="G32" s="46"/>
      <c r="H32" s="46"/>
      <c r="I32" s="47"/>
      <c r="J32" s="45"/>
      <c r="K32" s="48"/>
      <c r="L32" s="48"/>
      <c r="M32" s="48"/>
      <c r="N32" s="49"/>
      <c r="O32" s="48"/>
      <c r="P32" s="48"/>
      <c r="Q32" s="48"/>
      <c r="R32" s="48"/>
      <c r="S32" s="48"/>
      <c r="T32" s="45"/>
      <c r="U32" s="46"/>
      <c r="V32" s="46"/>
      <c r="W32" s="46"/>
      <c r="X32" s="50"/>
      <c r="Y32" s="48"/>
      <c r="Z32" s="46"/>
      <c r="AA32" s="46"/>
      <c r="AB32" s="46"/>
      <c r="AC32" s="46"/>
      <c r="AD32" s="51"/>
      <c r="AE32" s="52">
        <f t="shared" si="3"/>
      </c>
      <c r="AF32" s="42"/>
      <c r="AG32" s="133">
        <f t="shared" si="4"/>
        <v>27</v>
      </c>
      <c r="AH32" s="29" t="str">
        <f t="shared" si="0"/>
        <v>Phan Bùi Lệ  Quyên</v>
      </c>
      <c r="AI32" s="44"/>
      <c r="AJ32" s="44"/>
      <c r="AK32" s="45"/>
      <c r="AL32" s="46"/>
      <c r="AM32" s="46"/>
      <c r="AN32" s="46"/>
      <c r="AO32" s="47"/>
      <c r="AP32" s="45"/>
      <c r="AQ32" s="48"/>
      <c r="AR32" s="48"/>
      <c r="AS32" s="48"/>
      <c r="AT32" s="49"/>
      <c r="AU32" s="48"/>
      <c r="AV32" s="48"/>
      <c r="AW32" s="48"/>
      <c r="AX32" s="48"/>
      <c r="AY32" s="48"/>
      <c r="AZ32" s="45"/>
      <c r="BA32" s="46"/>
      <c r="BB32" s="46"/>
      <c r="BC32" s="46"/>
      <c r="BD32" s="50"/>
      <c r="BE32" s="48"/>
      <c r="BF32" s="46"/>
      <c r="BG32" s="46"/>
      <c r="BH32" s="46"/>
      <c r="BI32" s="46"/>
      <c r="BJ32" s="51"/>
      <c r="BK32" s="52">
        <f t="shared" si="1"/>
      </c>
      <c r="BL32" s="52">
        <f t="shared" si="2"/>
      </c>
      <c r="BM32" s="9"/>
    </row>
    <row r="33" spans="1:65" ht="16.5">
      <c r="A33" s="119">
        <f t="shared" si="5"/>
        <v>28</v>
      </c>
      <c r="B33" s="85" t="s">
        <v>126</v>
      </c>
      <c r="C33" s="80"/>
      <c r="D33" s="80"/>
      <c r="E33" s="45"/>
      <c r="F33" s="46"/>
      <c r="G33" s="46"/>
      <c r="H33" s="46"/>
      <c r="I33" s="47"/>
      <c r="J33" s="45"/>
      <c r="K33" s="48"/>
      <c r="L33" s="48"/>
      <c r="M33" s="48"/>
      <c r="N33" s="49"/>
      <c r="O33" s="48"/>
      <c r="P33" s="48"/>
      <c r="Q33" s="48"/>
      <c r="R33" s="48"/>
      <c r="S33" s="48"/>
      <c r="T33" s="45"/>
      <c r="U33" s="46"/>
      <c r="V33" s="46"/>
      <c r="W33" s="46"/>
      <c r="X33" s="50"/>
      <c r="Y33" s="48"/>
      <c r="Z33" s="46"/>
      <c r="AA33" s="46"/>
      <c r="AB33" s="46"/>
      <c r="AC33" s="46"/>
      <c r="AD33" s="51"/>
      <c r="AE33" s="52">
        <f t="shared" si="3"/>
      </c>
      <c r="AF33" s="42"/>
      <c r="AG33" s="133">
        <f t="shared" si="4"/>
        <v>28</v>
      </c>
      <c r="AH33" s="29" t="str">
        <f t="shared" si="0"/>
        <v>Trần Đình  Sáng</v>
      </c>
      <c r="AI33" s="44"/>
      <c r="AJ33" s="44"/>
      <c r="AK33" s="45"/>
      <c r="AL33" s="46"/>
      <c r="AM33" s="46"/>
      <c r="AN33" s="46"/>
      <c r="AO33" s="47"/>
      <c r="AP33" s="45"/>
      <c r="AQ33" s="48"/>
      <c r="AR33" s="48"/>
      <c r="AS33" s="48"/>
      <c r="AT33" s="49"/>
      <c r="AU33" s="48"/>
      <c r="AV33" s="48"/>
      <c r="AW33" s="48"/>
      <c r="AX33" s="48"/>
      <c r="AY33" s="48"/>
      <c r="AZ33" s="45"/>
      <c r="BA33" s="46"/>
      <c r="BB33" s="46"/>
      <c r="BC33" s="46"/>
      <c r="BD33" s="50"/>
      <c r="BE33" s="48"/>
      <c r="BF33" s="46"/>
      <c r="BG33" s="46"/>
      <c r="BH33" s="46"/>
      <c r="BI33" s="46"/>
      <c r="BJ33" s="51"/>
      <c r="BK33" s="52">
        <f t="shared" si="1"/>
      </c>
      <c r="BL33" s="52">
        <f t="shared" si="2"/>
      </c>
      <c r="BM33" s="9"/>
    </row>
    <row r="34" spans="1:65" ht="16.5">
      <c r="A34" s="119">
        <f t="shared" si="5"/>
        <v>29</v>
      </c>
      <c r="B34" s="85" t="s">
        <v>127</v>
      </c>
      <c r="C34" s="80"/>
      <c r="D34" s="80"/>
      <c r="E34" s="45"/>
      <c r="F34" s="46"/>
      <c r="G34" s="46"/>
      <c r="H34" s="46"/>
      <c r="I34" s="47"/>
      <c r="J34" s="45"/>
      <c r="K34" s="48"/>
      <c r="L34" s="48"/>
      <c r="M34" s="48"/>
      <c r="N34" s="49"/>
      <c r="O34" s="48"/>
      <c r="P34" s="48"/>
      <c r="Q34" s="48"/>
      <c r="R34" s="48"/>
      <c r="S34" s="48"/>
      <c r="T34" s="45"/>
      <c r="U34" s="46"/>
      <c r="V34" s="46"/>
      <c r="W34" s="46"/>
      <c r="X34" s="50"/>
      <c r="Y34" s="48"/>
      <c r="Z34" s="46"/>
      <c r="AA34" s="46"/>
      <c r="AB34" s="46"/>
      <c r="AC34" s="46"/>
      <c r="AD34" s="51"/>
      <c r="AE34" s="52">
        <f t="shared" si="3"/>
      </c>
      <c r="AF34" s="42"/>
      <c r="AG34" s="133">
        <f t="shared" si="4"/>
        <v>29</v>
      </c>
      <c r="AH34" s="29" t="str">
        <f t="shared" si="0"/>
        <v>Lê Ngọc  Thiện</v>
      </c>
      <c r="AI34" s="44"/>
      <c r="AJ34" s="44"/>
      <c r="AK34" s="45"/>
      <c r="AL34" s="46"/>
      <c r="AM34" s="46"/>
      <c r="AN34" s="46"/>
      <c r="AO34" s="47"/>
      <c r="AP34" s="45"/>
      <c r="AQ34" s="48"/>
      <c r="AR34" s="48"/>
      <c r="AS34" s="48"/>
      <c r="AT34" s="49"/>
      <c r="AU34" s="48"/>
      <c r="AV34" s="48"/>
      <c r="AW34" s="48"/>
      <c r="AX34" s="48"/>
      <c r="AY34" s="48"/>
      <c r="AZ34" s="45"/>
      <c r="BA34" s="46"/>
      <c r="BB34" s="46"/>
      <c r="BC34" s="46"/>
      <c r="BD34" s="50"/>
      <c r="BE34" s="48"/>
      <c r="BF34" s="46"/>
      <c r="BG34" s="46"/>
      <c r="BH34" s="46"/>
      <c r="BI34" s="46"/>
      <c r="BJ34" s="51"/>
      <c r="BK34" s="52">
        <f t="shared" si="1"/>
      </c>
      <c r="BL34" s="52">
        <f t="shared" si="2"/>
      </c>
      <c r="BM34" s="9"/>
    </row>
    <row r="35" spans="1:65" ht="17.25" thickBot="1">
      <c r="A35" s="122">
        <f t="shared" si="5"/>
        <v>30</v>
      </c>
      <c r="B35" s="104" t="s">
        <v>128</v>
      </c>
      <c r="C35" s="105"/>
      <c r="D35" s="105"/>
      <c r="E35" s="106"/>
      <c r="F35" s="107"/>
      <c r="G35" s="107"/>
      <c r="H35" s="107"/>
      <c r="I35" s="108"/>
      <c r="J35" s="106"/>
      <c r="K35" s="109"/>
      <c r="L35" s="109"/>
      <c r="M35" s="109"/>
      <c r="N35" s="110"/>
      <c r="O35" s="109"/>
      <c r="P35" s="109"/>
      <c r="Q35" s="109"/>
      <c r="R35" s="109"/>
      <c r="S35" s="109"/>
      <c r="T35" s="106"/>
      <c r="U35" s="107"/>
      <c r="V35" s="107"/>
      <c r="W35" s="107"/>
      <c r="X35" s="111"/>
      <c r="Y35" s="109"/>
      <c r="Z35" s="107"/>
      <c r="AA35" s="107"/>
      <c r="AB35" s="107"/>
      <c r="AC35" s="107"/>
      <c r="AD35" s="112"/>
      <c r="AE35" s="113">
        <f t="shared" si="3"/>
      </c>
      <c r="AF35" s="42"/>
      <c r="AG35" s="136">
        <f t="shared" si="4"/>
        <v>30</v>
      </c>
      <c r="AH35" s="116" t="str">
        <f t="shared" si="0"/>
        <v>Phan Minh  Thuận</v>
      </c>
      <c r="AI35" s="117"/>
      <c r="AJ35" s="117"/>
      <c r="AK35" s="106"/>
      <c r="AL35" s="107"/>
      <c r="AM35" s="107"/>
      <c r="AN35" s="107"/>
      <c r="AO35" s="108"/>
      <c r="AP35" s="106"/>
      <c r="AQ35" s="109"/>
      <c r="AR35" s="109"/>
      <c r="AS35" s="109"/>
      <c r="AT35" s="110"/>
      <c r="AU35" s="109"/>
      <c r="AV35" s="109"/>
      <c r="AW35" s="109"/>
      <c r="AX35" s="109"/>
      <c r="AY35" s="109"/>
      <c r="AZ35" s="106"/>
      <c r="BA35" s="107"/>
      <c r="BB35" s="107"/>
      <c r="BC35" s="107"/>
      <c r="BD35" s="111"/>
      <c r="BE35" s="109"/>
      <c r="BF35" s="107"/>
      <c r="BG35" s="107"/>
      <c r="BH35" s="107"/>
      <c r="BI35" s="107"/>
      <c r="BJ35" s="112"/>
      <c r="BK35" s="113">
        <f t="shared" si="1"/>
      </c>
      <c r="BL35" s="113">
        <f t="shared" si="2"/>
      </c>
      <c r="BM35" s="9"/>
    </row>
    <row r="36" spans="1:65" ht="17.25" thickTop="1">
      <c r="A36" s="121">
        <f t="shared" si="5"/>
        <v>31</v>
      </c>
      <c r="B36" s="94" t="s">
        <v>129</v>
      </c>
      <c r="C36" s="95"/>
      <c r="D36" s="95"/>
      <c r="E36" s="96"/>
      <c r="F36" s="97"/>
      <c r="G36" s="97"/>
      <c r="H36" s="97"/>
      <c r="I36" s="98"/>
      <c r="J36" s="96"/>
      <c r="K36" s="99"/>
      <c r="L36" s="99"/>
      <c r="M36" s="99"/>
      <c r="N36" s="100"/>
      <c r="O36" s="99"/>
      <c r="P36" s="99"/>
      <c r="Q36" s="99"/>
      <c r="R36" s="99"/>
      <c r="S36" s="99"/>
      <c r="T36" s="96"/>
      <c r="U36" s="97"/>
      <c r="V36" s="97"/>
      <c r="W36" s="97"/>
      <c r="X36" s="101"/>
      <c r="Y36" s="99"/>
      <c r="Z36" s="97"/>
      <c r="AA36" s="97"/>
      <c r="AB36" s="97"/>
      <c r="AC36" s="97"/>
      <c r="AD36" s="102"/>
      <c r="AE36" s="103">
        <f t="shared" si="3"/>
      </c>
      <c r="AF36" s="42"/>
      <c r="AG36" s="135">
        <f t="shared" si="4"/>
        <v>31</v>
      </c>
      <c r="AH36" s="114" t="str">
        <f>IF(B36="","",B36)</f>
        <v>Phan Thị Minh  Thư</v>
      </c>
      <c r="AI36" s="115"/>
      <c r="AJ36" s="115"/>
      <c r="AK36" s="96"/>
      <c r="AL36" s="97"/>
      <c r="AM36" s="97"/>
      <c r="AN36" s="97"/>
      <c r="AO36" s="98"/>
      <c r="AP36" s="96"/>
      <c r="AQ36" s="99"/>
      <c r="AR36" s="99"/>
      <c r="AS36" s="99"/>
      <c r="AT36" s="100"/>
      <c r="AU36" s="99"/>
      <c r="AV36" s="99"/>
      <c r="AW36" s="99"/>
      <c r="AX36" s="99"/>
      <c r="AY36" s="99"/>
      <c r="AZ36" s="96"/>
      <c r="BA36" s="97"/>
      <c r="BB36" s="97"/>
      <c r="BC36" s="97"/>
      <c r="BD36" s="101"/>
      <c r="BE36" s="99"/>
      <c r="BF36" s="97"/>
      <c r="BG36" s="97"/>
      <c r="BH36" s="97"/>
      <c r="BI36" s="97"/>
      <c r="BJ36" s="102"/>
      <c r="BK36" s="103">
        <f t="shared" si="1"/>
      </c>
      <c r="BL36" s="103">
        <f t="shared" si="2"/>
      </c>
      <c r="BM36" s="9"/>
    </row>
    <row r="37" spans="1:65" ht="16.5">
      <c r="A37" s="119">
        <f t="shared" si="5"/>
        <v>32</v>
      </c>
      <c r="B37" s="85" t="s">
        <v>130</v>
      </c>
      <c r="C37" s="80"/>
      <c r="D37" s="80"/>
      <c r="E37" s="45"/>
      <c r="F37" s="46"/>
      <c r="G37" s="46"/>
      <c r="H37" s="46"/>
      <c r="I37" s="47"/>
      <c r="J37" s="45"/>
      <c r="K37" s="48"/>
      <c r="L37" s="48"/>
      <c r="M37" s="48"/>
      <c r="N37" s="49"/>
      <c r="O37" s="48"/>
      <c r="P37" s="48"/>
      <c r="Q37" s="48"/>
      <c r="R37" s="48"/>
      <c r="S37" s="48"/>
      <c r="T37" s="45"/>
      <c r="U37" s="46"/>
      <c r="V37" s="46"/>
      <c r="W37" s="46"/>
      <c r="X37" s="50"/>
      <c r="Y37" s="48"/>
      <c r="Z37" s="46"/>
      <c r="AA37" s="46"/>
      <c r="AB37" s="46"/>
      <c r="AC37" s="46"/>
      <c r="AD37" s="51"/>
      <c r="AE37" s="52">
        <f t="shared" si="3"/>
      </c>
      <c r="AF37" s="42"/>
      <c r="AG37" s="133">
        <f t="shared" si="4"/>
        <v>32</v>
      </c>
      <c r="AH37" s="29" t="str">
        <f aca="true" t="shared" si="6" ref="AH37:AH50">IF(B37="","",B37)</f>
        <v>Nguyễn Quý  Trung</v>
      </c>
      <c r="AI37" s="44"/>
      <c r="AJ37" s="44"/>
      <c r="AK37" s="45"/>
      <c r="AL37" s="46"/>
      <c r="AM37" s="46"/>
      <c r="AN37" s="46"/>
      <c r="AO37" s="47"/>
      <c r="AP37" s="45"/>
      <c r="AQ37" s="48"/>
      <c r="AR37" s="48"/>
      <c r="AS37" s="48"/>
      <c r="AT37" s="49"/>
      <c r="AU37" s="48"/>
      <c r="AV37" s="48"/>
      <c r="AW37" s="48"/>
      <c r="AX37" s="48"/>
      <c r="AY37" s="48"/>
      <c r="AZ37" s="45"/>
      <c r="BA37" s="46"/>
      <c r="BB37" s="46"/>
      <c r="BC37" s="46"/>
      <c r="BD37" s="50"/>
      <c r="BE37" s="48"/>
      <c r="BF37" s="46"/>
      <c r="BG37" s="46"/>
      <c r="BH37" s="46"/>
      <c r="BI37" s="46"/>
      <c r="BJ37" s="51"/>
      <c r="BK37" s="52">
        <f t="shared" si="1"/>
      </c>
      <c r="BL37" s="52">
        <f t="shared" si="2"/>
      </c>
      <c r="BM37" s="9"/>
    </row>
    <row r="38" spans="1:65" ht="16.5">
      <c r="A38" s="119">
        <f t="shared" si="5"/>
        <v>33</v>
      </c>
      <c r="B38" s="85" t="s">
        <v>131</v>
      </c>
      <c r="C38" s="80"/>
      <c r="D38" s="80"/>
      <c r="E38" s="45"/>
      <c r="F38" s="46"/>
      <c r="G38" s="46"/>
      <c r="H38" s="46"/>
      <c r="I38" s="47"/>
      <c r="J38" s="45"/>
      <c r="K38" s="48"/>
      <c r="L38" s="48"/>
      <c r="M38" s="48"/>
      <c r="N38" s="49"/>
      <c r="O38" s="48"/>
      <c r="P38" s="48"/>
      <c r="Q38" s="48"/>
      <c r="R38" s="48"/>
      <c r="S38" s="48"/>
      <c r="T38" s="45"/>
      <c r="U38" s="46"/>
      <c r="V38" s="46"/>
      <c r="W38" s="46"/>
      <c r="X38" s="50"/>
      <c r="Y38" s="48"/>
      <c r="Z38" s="46"/>
      <c r="AA38" s="46"/>
      <c r="AB38" s="46"/>
      <c r="AC38" s="46"/>
      <c r="AD38" s="51"/>
      <c r="AE38" s="52">
        <f t="shared" si="3"/>
      </c>
      <c r="AF38" s="42"/>
      <c r="AG38" s="133">
        <f t="shared" si="4"/>
        <v>33</v>
      </c>
      <c r="AH38" s="29" t="str">
        <f t="shared" si="6"/>
        <v>Nguyễn Quý  Trường</v>
      </c>
      <c r="AI38" s="44"/>
      <c r="AJ38" s="44"/>
      <c r="AK38" s="45"/>
      <c r="AL38" s="46"/>
      <c r="AM38" s="46"/>
      <c r="AN38" s="46"/>
      <c r="AO38" s="47"/>
      <c r="AP38" s="45"/>
      <c r="AQ38" s="48"/>
      <c r="AR38" s="48"/>
      <c r="AS38" s="48"/>
      <c r="AT38" s="49"/>
      <c r="AU38" s="48"/>
      <c r="AV38" s="48"/>
      <c r="AW38" s="48"/>
      <c r="AX38" s="48"/>
      <c r="AY38" s="48"/>
      <c r="AZ38" s="45"/>
      <c r="BA38" s="46"/>
      <c r="BB38" s="46"/>
      <c r="BC38" s="46"/>
      <c r="BD38" s="50"/>
      <c r="BE38" s="48"/>
      <c r="BF38" s="46"/>
      <c r="BG38" s="46"/>
      <c r="BH38" s="46"/>
      <c r="BI38" s="46"/>
      <c r="BJ38" s="51"/>
      <c r="BK38" s="52">
        <f t="shared" si="1"/>
      </c>
      <c r="BL38" s="52">
        <f t="shared" si="2"/>
      </c>
      <c r="BM38" s="9"/>
    </row>
    <row r="39" spans="1:65" ht="16.5">
      <c r="A39" s="119">
        <f t="shared" si="5"/>
        <v>34</v>
      </c>
      <c r="B39" s="85" t="s">
        <v>132</v>
      </c>
      <c r="C39" s="80"/>
      <c r="D39" s="80"/>
      <c r="E39" s="45"/>
      <c r="F39" s="46"/>
      <c r="G39" s="46"/>
      <c r="H39" s="46"/>
      <c r="I39" s="47"/>
      <c r="J39" s="45"/>
      <c r="K39" s="48"/>
      <c r="L39" s="48"/>
      <c r="M39" s="48"/>
      <c r="N39" s="49"/>
      <c r="O39" s="48"/>
      <c r="P39" s="48"/>
      <c r="Q39" s="48"/>
      <c r="R39" s="48"/>
      <c r="S39" s="48"/>
      <c r="T39" s="45"/>
      <c r="U39" s="46"/>
      <c r="V39" s="46"/>
      <c r="W39" s="46"/>
      <c r="X39" s="50"/>
      <c r="Y39" s="48"/>
      <c r="Z39" s="46"/>
      <c r="AA39" s="46"/>
      <c r="AB39" s="46"/>
      <c r="AC39" s="46"/>
      <c r="AD39" s="51"/>
      <c r="AE39" s="52">
        <f t="shared" si="3"/>
      </c>
      <c r="AF39" s="42"/>
      <c r="AG39" s="133">
        <f t="shared" si="4"/>
        <v>34</v>
      </c>
      <c r="AH39" s="29" t="str">
        <f t="shared" si="6"/>
        <v>Tô Anh  Tuấn</v>
      </c>
      <c r="AI39" s="44"/>
      <c r="AJ39" s="44"/>
      <c r="AK39" s="45"/>
      <c r="AL39" s="46"/>
      <c r="AM39" s="46"/>
      <c r="AN39" s="46"/>
      <c r="AO39" s="47"/>
      <c r="AP39" s="45"/>
      <c r="AQ39" s="48"/>
      <c r="AR39" s="48"/>
      <c r="AS39" s="48"/>
      <c r="AT39" s="49"/>
      <c r="AU39" s="48"/>
      <c r="AV39" s="48"/>
      <c r="AW39" s="48"/>
      <c r="AX39" s="48"/>
      <c r="AY39" s="48"/>
      <c r="AZ39" s="45"/>
      <c r="BA39" s="46"/>
      <c r="BB39" s="46"/>
      <c r="BC39" s="46"/>
      <c r="BD39" s="50"/>
      <c r="BE39" s="48"/>
      <c r="BF39" s="46"/>
      <c r="BG39" s="46"/>
      <c r="BH39" s="46"/>
      <c r="BI39" s="46"/>
      <c r="BJ39" s="51"/>
      <c r="BK39" s="52">
        <f t="shared" si="1"/>
      </c>
      <c r="BL39" s="52">
        <f t="shared" si="2"/>
      </c>
      <c r="BM39" s="9"/>
    </row>
    <row r="40" spans="1:65" ht="17.25" thickBot="1">
      <c r="A40" s="122">
        <f t="shared" si="5"/>
        <v>35</v>
      </c>
      <c r="B40" s="104" t="s">
        <v>133</v>
      </c>
      <c r="C40" s="105"/>
      <c r="D40" s="105"/>
      <c r="E40" s="106"/>
      <c r="F40" s="107"/>
      <c r="G40" s="107"/>
      <c r="H40" s="107"/>
      <c r="I40" s="108"/>
      <c r="J40" s="106"/>
      <c r="K40" s="109"/>
      <c r="L40" s="109"/>
      <c r="M40" s="109"/>
      <c r="N40" s="110"/>
      <c r="O40" s="109"/>
      <c r="P40" s="109"/>
      <c r="Q40" s="109"/>
      <c r="R40" s="109"/>
      <c r="S40" s="109"/>
      <c r="T40" s="106"/>
      <c r="U40" s="107"/>
      <c r="V40" s="107"/>
      <c r="W40" s="107"/>
      <c r="X40" s="111"/>
      <c r="Y40" s="109"/>
      <c r="Z40" s="107"/>
      <c r="AA40" s="107"/>
      <c r="AB40" s="107"/>
      <c r="AC40" s="107"/>
      <c r="AD40" s="112"/>
      <c r="AE40" s="113">
        <f t="shared" si="3"/>
      </c>
      <c r="AF40" s="42"/>
      <c r="AG40" s="136">
        <f t="shared" si="4"/>
        <v>35</v>
      </c>
      <c r="AH40" s="116" t="str">
        <f t="shared" si="6"/>
        <v>Hoàng Đại  Vang</v>
      </c>
      <c r="AI40" s="117"/>
      <c r="AJ40" s="117"/>
      <c r="AK40" s="106"/>
      <c r="AL40" s="107"/>
      <c r="AM40" s="107"/>
      <c r="AN40" s="107"/>
      <c r="AO40" s="108"/>
      <c r="AP40" s="106"/>
      <c r="AQ40" s="109"/>
      <c r="AR40" s="109"/>
      <c r="AS40" s="109"/>
      <c r="AT40" s="110"/>
      <c r="AU40" s="109"/>
      <c r="AV40" s="109"/>
      <c r="AW40" s="109"/>
      <c r="AX40" s="109"/>
      <c r="AY40" s="109"/>
      <c r="AZ40" s="106"/>
      <c r="BA40" s="107"/>
      <c r="BB40" s="107"/>
      <c r="BC40" s="107"/>
      <c r="BD40" s="111"/>
      <c r="BE40" s="109"/>
      <c r="BF40" s="107"/>
      <c r="BG40" s="107"/>
      <c r="BH40" s="107"/>
      <c r="BI40" s="107"/>
      <c r="BJ40" s="112"/>
      <c r="BK40" s="113">
        <f t="shared" si="1"/>
      </c>
      <c r="BL40" s="113">
        <f t="shared" si="2"/>
      </c>
      <c r="BM40" s="9"/>
    </row>
    <row r="41" spans="1:65" ht="17.25" thickTop="1">
      <c r="A41" s="121">
        <f t="shared" si="5"/>
        <v>36</v>
      </c>
      <c r="B41" s="94" t="s">
        <v>134</v>
      </c>
      <c r="C41" s="95"/>
      <c r="D41" s="95"/>
      <c r="E41" s="96"/>
      <c r="F41" s="97"/>
      <c r="G41" s="97"/>
      <c r="H41" s="97"/>
      <c r="I41" s="98"/>
      <c r="J41" s="96"/>
      <c r="K41" s="99"/>
      <c r="L41" s="99"/>
      <c r="M41" s="99"/>
      <c r="N41" s="100"/>
      <c r="O41" s="99"/>
      <c r="P41" s="99"/>
      <c r="Q41" s="99"/>
      <c r="R41" s="99"/>
      <c r="S41" s="99"/>
      <c r="T41" s="96"/>
      <c r="U41" s="97"/>
      <c r="V41" s="97"/>
      <c r="W41" s="97"/>
      <c r="X41" s="101"/>
      <c r="Y41" s="99"/>
      <c r="Z41" s="97"/>
      <c r="AA41" s="97"/>
      <c r="AB41" s="97"/>
      <c r="AC41" s="97"/>
      <c r="AD41" s="102"/>
      <c r="AE41" s="103">
        <f t="shared" si="3"/>
      </c>
      <c r="AF41" s="42"/>
      <c r="AG41" s="135">
        <f t="shared" si="4"/>
        <v>36</v>
      </c>
      <c r="AH41" s="114" t="str">
        <f t="shared" si="6"/>
        <v>Trần Văn  Văn</v>
      </c>
      <c r="AI41" s="115"/>
      <c r="AJ41" s="115"/>
      <c r="AK41" s="96"/>
      <c r="AL41" s="97"/>
      <c r="AM41" s="97"/>
      <c r="AN41" s="97"/>
      <c r="AO41" s="98"/>
      <c r="AP41" s="96"/>
      <c r="AQ41" s="99"/>
      <c r="AR41" s="99"/>
      <c r="AS41" s="99"/>
      <c r="AT41" s="100"/>
      <c r="AU41" s="99"/>
      <c r="AV41" s="99"/>
      <c r="AW41" s="99"/>
      <c r="AX41" s="99"/>
      <c r="AY41" s="99"/>
      <c r="AZ41" s="96"/>
      <c r="BA41" s="97"/>
      <c r="BB41" s="97"/>
      <c r="BC41" s="97"/>
      <c r="BD41" s="101"/>
      <c r="BE41" s="99"/>
      <c r="BF41" s="97"/>
      <c r="BG41" s="97"/>
      <c r="BH41" s="97"/>
      <c r="BI41" s="97"/>
      <c r="BJ41" s="102"/>
      <c r="BK41" s="103">
        <f t="shared" si="1"/>
      </c>
      <c r="BL41" s="103">
        <f t="shared" si="2"/>
      </c>
      <c r="BM41" s="9"/>
    </row>
    <row r="42" spans="1:65" ht="16.5">
      <c r="A42" s="119">
        <f t="shared" si="5"/>
      </c>
      <c r="B42" s="85"/>
      <c r="C42" s="80"/>
      <c r="D42" s="80"/>
      <c r="E42" s="45"/>
      <c r="F42" s="46"/>
      <c r="G42" s="46"/>
      <c r="H42" s="46"/>
      <c r="I42" s="47"/>
      <c r="J42" s="45"/>
      <c r="K42" s="48"/>
      <c r="L42" s="48"/>
      <c r="M42" s="48"/>
      <c r="N42" s="49"/>
      <c r="O42" s="48"/>
      <c r="P42" s="48"/>
      <c r="Q42" s="48"/>
      <c r="R42" s="48"/>
      <c r="S42" s="48"/>
      <c r="T42" s="45"/>
      <c r="U42" s="46"/>
      <c r="V42" s="46"/>
      <c r="W42" s="46"/>
      <c r="X42" s="50"/>
      <c r="Y42" s="48"/>
      <c r="Z42" s="46"/>
      <c r="AA42" s="46"/>
      <c r="AB42" s="46"/>
      <c r="AC42" s="46"/>
      <c r="AD42" s="51"/>
      <c r="AE42" s="52">
        <f t="shared" si="3"/>
      </c>
      <c r="AF42" s="42"/>
      <c r="AG42" s="133">
        <f t="shared" si="4"/>
      </c>
      <c r="AH42" s="29">
        <f t="shared" si="6"/>
      </c>
      <c r="AI42" s="44"/>
      <c r="AJ42" s="44"/>
      <c r="AK42" s="45"/>
      <c r="AL42" s="46"/>
      <c r="AM42" s="46"/>
      <c r="AN42" s="46"/>
      <c r="AO42" s="47"/>
      <c r="AP42" s="45"/>
      <c r="AQ42" s="48"/>
      <c r="AR42" s="48"/>
      <c r="AS42" s="48"/>
      <c r="AT42" s="49"/>
      <c r="AU42" s="48"/>
      <c r="AV42" s="48"/>
      <c r="AW42" s="48"/>
      <c r="AX42" s="48"/>
      <c r="AY42" s="48"/>
      <c r="AZ42" s="45"/>
      <c r="BA42" s="46"/>
      <c r="BB42" s="46"/>
      <c r="BC42" s="46"/>
      <c r="BD42" s="50"/>
      <c r="BE42" s="48"/>
      <c r="BF42" s="46"/>
      <c r="BG42" s="46"/>
      <c r="BH42" s="46"/>
      <c r="BI42" s="46"/>
      <c r="BJ42" s="51"/>
      <c r="BK42" s="52">
        <f t="shared" si="1"/>
      </c>
      <c r="BL42" s="52">
        <f t="shared" si="2"/>
      </c>
      <c r="BM42" s="9"/>
    </row>
    <row r="43" spans="1:65" ht="16.5">
      <c r="A43" s="119">
        <f t="shared" si="5"/>
      </c>
      <c r="B43" s="85"/>
      <c r="C43" s="80"/>
      <c r="D43" s="80"/>
      <c r="E43" s="45"/>
      <c r="F43" s="46"/>
      <c r="G43" s="46"/>
      <c r="H43" s="46"/>
      <c r="I43" s="47"/>
      <c r="J43" s="45"/>
      <c r="K43" s="48"/>
      <c r="L43" s="48"/>
      <c r="M43" s="48"/>
      <c r="N43" s="49"/>
      <c r="O43" s="48"/>
      <c r="P43" s="48"/>
      <c r="Q43" s="48"/>
      <c r="R43" s="48"/>
      <c r="S43" s="48"/>
      <c r="T43" s="45"/>
      <c r="U43" s="46"/>
      <c r="V43" s="46"/>
      <c r="W43" s="46"/>
      <c r="X43" s="50"/>
      <c r="Y43" s="48"/>
      <c r="Z43" s="46"/>
      <c r="AA43" s="46"/>
      <c r="AB43" s="46"/>
      <c r="AC43" s="46"/>
      <c r="AD43" s="51"/>
      <c r="AE43" s="52">
        <f t="shared" si="3"/>
      </c>
      <c r="AF43" s="42"/>
      <c r="AG43" s="133">
        <f t="shared" si="4"/>
      </c>
      <c r="AH43" s="29">
        <f t="shared" si="6"/>
      </c>
      <c r="AI43" s="44"/>
      <c r="AJ43" s="44"/>
      <c r="AK43" s="45"/>
      <c r="AL43" s="46"/>
      <c r="AM43" s="46"/>
      <c r="AN43" s="46"/>
      <c r="AO43" s="47"/>
      <c r="AP43" s="45"/>
      <c r="AQ43" s="48"/>
      <c r="AR43" s="48"/>
      <c r="AS43" s="48"/>
      <c r="AT43" s="49"/>
      <c r="AU43" s="48"/>
      <c r="AV43" s="48"/>
      <c r="AW43" s="48"/>
      <c r="AX43" s="48"/>
      <c r="AY43" s="48"/>
      <c r="AZ43" s="45"/>
      <c r="BA43" s="46"/>
      <c r="BB43" s="46"/>
      <c r="BC43" s="46"/>
      <c r="BD43" s="50"/>
      <c r="BE43" s="48"/>
      <c r="BF43" s="46"/>
      <c r="BG43" s="46"/>
      <c r="BH43" s="46"/>
      <c r="BI43" s="46"/>
      <c r="BJ43" s="51"/>
      <c r="BK43" s="52">
        <f t="shared" si="1"/>
      </c>
      <c r="BL43" s="52">
        <f t="shared" si="2"/>
      </c>
      <c r="BM43" s="9"/>
    </row>
    <row r="44" spans="1:65" ht="16.5">
      <c r="A44" s="119">
        <f t="shared" si="5"/>
      </c>
      <c r="B44" s="85"/>
      <c r="C44" s="80"/>
      <c r="D44" s="80"/>
      <c r="E44" s="45"/>
      <c r="F44" s="46"/>
      <c r="G44" s="46"/>
      <c r="H44" s="46"/>
      <c r="I44" s="47"/>
      <c r="J44" s="45"/>
      <c r="K44" s="48"/>
      <c r="L44" s="48"/>
      <c r="M44" s="48"/>
      <c r="N44" s="49"/>
      <c r="O44" s="48"/>
      <c r="P44" s="48"/>
      <c r="Q44" s="48"/>
      <c r="R44" s="48"/>
      <c r="S44" s="48"/>
      <c r="T44" s="45"/>
      <c r="U44" s="46"/>
      <c r="V44" s="46"/>
      <c r="W44" s="46"/>
      <c r="X44" s="50"/>
      <c r="Y44" s="48"/>
      <c r="Z44" s="46"/>
      <c r="AA44" s="46"/>
      <c r="AB44" s="46"/>
      <c r="AC44" s="46"/>
      <c r="AD44" s="51"/>
      <c r="AE44" s="52">
        <f t="shared" si="3"/>
      </c>
      <c r="AF44" s="42"/>
      <c r="AG44" s="133">
        <f t="shared" si="4"/>
      </c>
      <c r="AH44" s="29">
        <f t="shared" si="6"/>
      </c>
      <c r="AI44" s="44"/>
      <c r="AJ44" s="44"/>
      <c r="AK44" s="45"/>
      <c r="AL44" s="46"/>
      <c r="AM44" s="46"/>
      <c r="AN44" s="46"/>
      <c r="AO44" s="47"/>
      <c r="AP44" s="45"/>
      <c r="AQ44" s="48"/>
      <c r="AR44" s="48"/>
      <c r="AS44" s="48"/>
      <c r="AT44" s="49"/>
      <c r="AU44" s="48"/>
      <c r="AV44" s="48"/>
      <c r="AW44" s="48"/>
      <c r="AX44" s="48"/>
      <c r="AY44" s="48"/>
      <c r="AZ44" s="45"/>
      <c r="BA44" s="46"/>
      <c r="BB44" s="46"/>
      <c r="BC44" s="46"/>
      <c r="BD44" s="50"/>
      <c r="BE44" s="48"/>
      <c r="BF44" s="46"/>
      <c r="BG44" s="46"/>
      <c r="BH44" s="46"/>
      <c r="BI44" s="46"/>
      <c r="BJ44" s="51"/>
      <c r="BK44" s="52">
        <f t="shared" si="1"/>
      </c>
      <c r="BL44" s="52">
        <f t="shared" si="2"/>
      </c>
      <c r="BM44" s="9"/>
    </row>
    <row r="45" spans="1:65" ht="17.25" thickBot="1">
      <c r="A45" s="122">
        <f t="shared" si="5"/>
      </c>
      <c r="B45" s="104"/>
      <c r="C45" s="105"/>
      <c r="D45" s="105"/>
      <c r="E45" s="106"/>
      <c r="F45" s="107"/>
      <c r="G45" s="107"/>
      <c r="H45" s="107"/>
      <c r="I45" s="108"/>
      <c r="J45" s="106"/>
      <c r="K45" s="109"/>
      <c r="L45" s="109"/>
      <c r="M45" s="109"/>
      <c r="N45" s="110"/>
      <c r="O45" s="109"/>
      <c r="P45" s="109"/>
      <c r="Q45" s="109"/>
      <c r="R45" s="109"/>
      <c r="S45" s="109"/>
      <c r="T45" s="106"/>
      <c r="U45" s="107"/>
      <c r="V45" s="107"/>
      <c r="W45" s="107"/>
      <c r="X45" s="111"/>
      <c r="Y45" s="109"/>
      <c r="Z45" s="107"/>
      <c r="AA45" s="107"/>
      <c r="AB45" s="107"/>
      <c r="AC45" s="107"/>
      <c r="AD45" s="112"/>
      <c r="AE45" s="113">
        <f t="shared" si="3"/>
      </c>
      <c r="AF45" s="42"/>
      <c r="AG45" s="136">
        <f t="shared" si="4"/>
      </c>
      <c r="AH45" s="116">
        <f t="shared" si="6"/>
      </c>
      <c r="AI45" s="117"/>
      <c r="AJ45" s="117"/>
      <c r="AK45" s="106"/>
      <c r="AL45" s="107"/>
      <c r="AM45" s="107"/>
      <c r="AN45" s="107"/>
      <c r="AO45" s="108"/>
      <c r="AP45" s="106"/>
      <c r="AQ45" s="109"/>
      <c r="AR45" s="109"/>
      <c r="AS45" s="109"/>
      <c r="AT45" s="110"/>
      <c r="AU45" s="109"/>
      <c r="AV45" s="109"/>
      <c r="AW45" s="109"/>
      <c r="AX45" s="109"/>
      <c r="AY45" s="109"/>
      <c r="AZ45" s="106"/>
      <c r="BA45" s="107"/>
      <c r="BB45" s="107"/>
      <c r="BC45" s="107"/>
      <c r="BD45" s="111"/>
      <c r="BE45" s="109"/>
      <c r="BF45" s="107"/>
      <c r="BG45" s="107"/>
      <c r="BH45" s="107"/>
      <c r="BI45" s="107"/>
      <c r="BJ45" s="112"/>
      <c r="BK45" s="113">
        <f t="shared" si="1"/>
      </c>
      <c r="BL45" s="113">
        <f t="shared" si="2"/>
      </c>
      <c r="BM45" s="9"/>
    </row>
    <row r="46" spans="1:65" ht="17.25" thickTop="1">
      <c r="A46" s="123">
        <f t="shared" si="5"/>
      </c>
      <c r="B46" s="86"/>
      <c r="C46" s="79"/>
      <c r="D46" s="79"/>
      <c r="E46" s="31"/>
      <c r="F46" s="32"/>
      <c r="G46" s="32"/>
      <c r="H46" s="32"/>
      <c r="I46" s="33"/>
      <c r="J46" s="31"/>
      <c r="K46" s="37"/>
      <c r="L46" s="37"/>
      <c r="M46" s="37"/>
      <c r="N46" s="64"/>
      <c r="O46" s="37"/>
      <c r="P46" s="37"/>
      <c r="Q46" s="37"/>
      <c r="R46" s="37"/>
      <c r="S46" s="37"/>
      <c r="T46" s="31"/>
      <c r="U46" s="32"/>
      <c r="V46" s="32"/>
      <c r="W46" s="32"/>
      <c r="X46" s="65"/>
      <c r="Y46" s="37"/>
      <c r="Z46" s="32"/>
      <c r="AA46" s="32"/>
      <c r="AB46" s="32"/>
      <c r="AC46" s="32"/>
      <c r="AD46" s="40"/>
      <c r="AE46" s="41">
        <f t="shared" si="3"/>
      </c>
      <c r="AF46" s="42"/>
      <c r="AG46" s="132">
        <f t="shared" si="4"/>
      </c>
      <c r="AH46" s="63">
        <f t="shared" si="6"/>
      </c>
      <c r="AI46" s="30"/>
      <c r="AJ46" s="30"/>
      <c r="AK46" s="31"/>
      <c r="AL46" s="32"/>
      <c r="AM46" s="32"/>
      <c r="AN46" s="32"/>
      <c r="AO46" s="33"/>
      <c r="AP46" s="31"/>
      <c r="AQ46" s="37"/>
      <c r="AR46" s="37"/>
      <c r="AS46" s="37"/>
      <c r="AT46" s="64"/>
      <c r="AU46" s="37"/>
      <c r="AV46" s="37"/>
      <c r="AW46" s="37"/>
      <c r="AX46" s="37"/>
      <c r="AY46" s="37"/>
      <c r="AZ46" s="31"/>
      <c r="BA46" s="32"/>
      <c r="BB46" s="32"/>
      <c r="BC46" s="32"/>
      <c r="BD46" s="65"/>
      <c r="BE46" s="37"/>
      <c r="BF46" s="32"/>
      <c r="BG46" s="32"/>
      <c r="BH46" s="32"/>
      <c r="BI46" s="32"/>
      <c r="BJ46" s="40"/>
      <c r="BK46" s="41">
        <f t="shared" si="1"/>
      </c>
      <c r="BL46" s="41">
        <f t="shared" si="2"/>
      </c>
      <c r="BM46" s="9"/>
    </row>
    <row r="47" spans="1:65" ht="16.5">
      <c r="A47" s="119">
        <f t="shared" si="5"/>
      </c>
      <c r="B47" s="85"/>
      <c r="C47" s="80"/>
      <c r="D47" s="80"/>
      <c r="E47" s="45"/>
      <c r="F47" s="46"/>
      <c r="G47" s="46"/>
      <c r="H47" s="46"/>
      <c r="I47" s="47"/>
      <c r="J47" s="45"/>
      <c r="K47" s="48"/>
      <c r="L47" s="48"/>
      <c r="M47" s="48"/>
      <c r="N47" s="49"/>
      <c r="O47" s="48"/>
      <c r="P47" s="48"/>
      <c r="Q47" s="48"/>
      <c r="R47" s="48"/>
      <c r="S47" s="48"/>
      <c r="T47" s="45"/>
      <c r="U47" s="46"/>
      <c r="V47" s="46"/>
      <c r="W47" s="46"/>
      <c r="X47" s="50"/>
      <c r="Y47" s="48"/>
      <c r="Z47" s="46"/>
      <c r="AA47" s="46"/>
      <c r="AB47" s="46"/>
      <c r="AC47" s="46"/>
      <c r="AD47" s="51"/>
      <c r="AE47" s="52">
        <f t="shared" si="3"/>
      </c>
      <c r="AF47" s="42"/>
      <c r="AG47" s="133">
        <f t="shared" si="4"/>
      </c>
      <c r="AH47" s="29">
        <f t="shared" si="6"/>
      </c>
      <c r="AI47" s="44"/>
      <c r="AJ47" s="44"/>
      <c r="AK47" s="45"/>
      <c r="AL47" s="46"/>
      <c r="AM47" s="46"/>
      <c r="AN47" s="46"/>
      <c r="AO47" s="47"/>
      <c r="AP47" s="45"/>
      <c r="AQ47" s="48"/>
      <c r="AR47" s="48"/>
      <c r="AS47" s="48"/>
      <c r="AT47" s="49"/>
      <c r="AU47" s="48"/>
      <c r="AV47" s="48"/>
      <c r="AW47" s="48"/>
      <c r="AX47" s="48"/>
      <c r="AY47" s="48"/>
      <c r="AZ47" s="45"/>
      <c r="BA47" s="46"/>
      <c r="BB47" s="46"/>
      <c r="BC47" s="46"/>
      <c r="BD47" s="50"/>
      <c r="BE47" s="48"/>
      <c r="BF47" s="46"/>
      <c r="BG47" s="46"/>
      <c r="BH47" s="46"/>
      <c r="BI47" s="46"/>
      <c r="BJ47" s="51"/>
      <c r="BK47" s="52">
        <f t="shared" si="1"/>
      </c>
      <c r="BL47" s="52">
        <f t="shared" si="2"/>
      </c>
      <c r="BM47" s="9"/>
    </row>
    <row r="48" spans="1:65" ht="16.5">
      <c r="A48" s="119">
        <f t="shared" si="5"/>
      </c>
      <c r="B48" s="85"/>
      <c r="C48" s="80"/>
      <c r="D48" s="80"/>
      <c r="E48" s="45"/>
      <c r="F48" s="46"/>
      <c r="G48" s="46"/>
      <c r="H48" s="46"/>
      <c r="I48" s="47"/>
      <c r="J48" s="45"/>
      <c r="K48" s="48"/>
      <c r="L48" s="48"/>
      <c r="M48" s="48"/>
      <c r="N48" s="49"/>
      <c r="O48" s="48"/>
      <c r="P48" s="48"/>
      <c r="Q48" s="48"/>
      <c r="R48" s="48"/>
      <c r="S48" s="48"/>
      <c r="T48" s="45"/>
      <c r="U48" s="46"/>
      <c r="V48" s="46"/>
      <c r="W48" s="46"/>
      <c r="X48" s="50"/>
      <c r="Y48" s="48"/>
      <c r="Z48" s="46"/>
      <c r="AA48" s="46"/>
      <c r="AB48" s="46"/>
      <c r="AC48" s="46"/>
      <c r="AD48" s="51"/>
      <c r="AE48" s="52">
        <f t="shared" si="3"/>
      </c>
      <c r="AF48" s="42"/>
      <c r="AG48" s="133">
        <f t="shared" si="4"/>
      </c>
      <c r="AH48" s="29">
        <f t="shared" si="6"/>
      </c>
      <c r="AI48" s="44"/>
      <c r="AJ48" s="44"/>
      <c r="AK48" s="45"/>
      <c r="AL48" s="46"/>
      <c r="AM48" s="46"/>
      <c r="AN48" s="46"/>
      <c r="AO48" s="47"/>
      <c r="AP48" s="45"/>
      <c r="AQ48" s="48"/>
      <c r="AR48" s="48"/>
      <c r="AS48" s="48"/>
      <c r="AT48" s="49"/>
      <c r="AU48" s="48"/>
      <c r="AV48" s="48"/>
      <c r="AW48" s="48"/>
      <c r="AX48" s="48"/>
      <c r="AY48" s="48"/>
      <c r="AZ48" s="45"/>
      <c r="BA48" s="46"/>
      <c r="BB48" s="46"/>
      <c r="BC48" s="46"/>
      <c r="BD48" s="50"/>
      <c r="BE48" s="48"/>
      <c r="BF48" s="46"/>
      <c r="BG48" s="46"/>
      <c r="BH48" s="46"/>
      <c r="BI48" s="46"/>
      <c r="BJ48" s="51"/>
      <c r="BK48" s="52">
        <f t="shared" si="1"/>
      </c>
      <c r="BL48" s="52">
        <f t="shared" si="2"/>
      </c>
      <c r="BM48" s="9"/>
    </row>
    <row r="49" spans="1:65" ht="16.5">
      <c r="A49" s="119">
        <f t="shared" si="5"/>
      </c>
      <c r="B49" s="85"/>
      <c r="C49" s="80"/>
      <c r="D49" s="80"/>
      <c r="E49" s="45"/>
      <c r="F49" s="46"/>
      <c r="G49" s="46"/>
      <c r="H49" s="46"/>
      <c r="I49" s="47"/>
      <c r="J49" s="45"/>
      <c r="K49" s="48"/>
      <c r="L49" s="48"/>
      <c r="M49" s="48"/>
      <c r="N49" s="49"/>
      <c r="O49" s="48"/>
      <c r="P49" s="48"/>
      <c r="Q49" s="48"/>
      <c r="R49" s="48"/>
      <c r="S49" s="48"/>
      <c r="T49" s="45"/>
      <c r="U49" s="46"/>
      <c r="V49" s="46"/>
      <c r="W49" s="46"/>
      <c r="X49" s="50"/>
      <c r="Y49" s="48"/>
      <c r="Z49" s="46"/>
      <c r="AA49" s="46"/>
      <c r="AB49" s="46"/>
      <c r="AC49" s="46"/>
      <c r="AD49" s="51"/>
      <c r="AE49" s="52">
        <f t="shared" si="3"/>
      </c>
      <c r="AF49" s="42"/>
      <c r="AG49" s="133">
        <f t="shared" si="4"/>
      </c>
      <c r="AH49" s="29">
        <f t="shared" si="6"/>
      </c>
      <c r="AI49" s="44"/>
      <c r="AJ49" s="44"/>
      <c r="AK49" s="45"/>
      <c r="AL49" s="46"/>
      <c r="AM49" s="46"/>
      <c r="AN49" s="46"/>
      <c r="AO49" s="47"/>
      <c r="AP49" s="45"/>
      <c r="AQ49" s="48"/>
      <c r="AR49" s="48"/>
      <c r="AS49" s="48"/>
      <c r="AT49" s="49"/>
      <c r="AU49" s="48"/>
      <c r="AV49" s="48"/>
      <c r="AW49" s="48"/>
      <c r="AX49" s="48"/>
      <c r="AY49" s="48"/>
      <c r="AZ49" s="45"/>
      <c r="BA49" s="46"/>
      <c r="BB49" s="46"/>
      <c r="BC49" s="46"/>
      <c r="BD49" s="50"/>
      <c r="BE49" s="48"/>
      <c r="BF49" s="46"/>
      <c r="BG49" s="46"/>
      <c r="BH49" s="46"/>
      <c r="BI49" s="46"/>
      <c r="BJ49" s="51"/>
      <c r="BK49" s="52">
        <f t="shared" si="1"/>
      </c>
      <c r="BL49" s="52">
        <f t="shared" si="2"/>
      </c>
      <c r="BM49" s="9"/>
    </row>
    <row r="50" spans="1:65" ht="17.25" thickBot="1">
      <c r="A50" s="124">
        <f t="shared" si="5"/>
      </c>
      <c r="B50" s="93"/>
      <c r="C50" s="82"/>
      <c r="D50" s="82"/>
      <c r="E50" s="69"/>
      <c r="F50" s="70"/>
      <c r="G50" s="70"/>
      <c r="H50" s="70"/>
      <c r="I50" s="71"/>
      <c r="J50" s="69"/>
      <c r="K50" s="72"/>
      <c r="L50" s="72"/>
      <c r="M50" s="72"/>
      <c r="N50" s="73"/>
      <c r="O50" s="72"/>
      <c r="P50" s="72"/>
      <c r="Q50" s="72"/>
      <c r="R50" s="72"/>
      <c r="S50" s="72"/>
      <c r="T50" s="69"/>
      <c r="U50" s="70"/>
      <c r="V50" s="70"/>
      <c r="W50" s="70"/>
      <c r="X50" s="74"/>
      <c r="Y50" s="72"/>
      <c r="Z50" s="70"/>
      <c r="AA50" s="70"/>
      <c r="AB50" s="70"/>
      <c r="AC50" s="70"/>
      <c r="AD50" s="75"/>
      <c r="AE50" s="76">
        <f t="shared" si="3"/>
      </c>
      <c r="AF50" s="42"/>
      <c r="AG50" s="137">
        <f t="shared" si="4"/>
      </c>
      <c r="AH50" s="67">
        <f t="shared" si="6"/>
      </c>
      <c r="AI50" s="68"/>
      <c r="AJ50" s="68"/>
      <c r="AK50" s="69"/>
      <c r="AL50" s="70"/>
      <c r="AM50" s="70"/>
      <c r="AN50" s="70"/>
      <c r="AO50" s="71"/>
      <c r="AP50" s="69"/>
      <c r="AQ50" s="72"/>
      <c r="AR50" s="72"/>
      <c r="AS50" s="72"/>
      <c r="AT50" s="73"/>
      <c r="AU50" s="72"/>
      <c r="AV50" s="72"/>
      <c r="AW50" s="72"/>
      <c r="AX50" s="72"/>
      <c r="AY50" s="72"/>
      <c r="AZ50" s="69"/>
      <c r="BA50" s="70"/>
      <c r="BB50" s="70"/>
      <c r="BC50" s="70"/>
      <c r="BD50" s="74"/>
      <c r="BE50" s="72"/>
      <c r="BF50" s="70"/>
      <c r="BG50" s="70"/>
      <c r="BH50" s="70"/>
      <c r="BI50" s="70"/>
      <c r="BJ50" s="75"/>
      <c r="BK50" s="76">
        <f t="shared" si="1"/>
      </c>
      <c r="BL50" s="76">
        <f t="shared" si="2"/>
      </c>
      <c r="BM50" s="9"/>
    </row>
  </sheetData>
  <sheetProtection password="EA53" sheet="1" objects="1" scenarios="1"/>
  <protectedRanges>
    <protectedRange sqref="E6:AD50" name="Range1_1"/>
    <protectedRange sqref="BJ6:BJ37" name="Range1_2"/>
    <protectedRange sqref="AK6:BI50 BJ38:BJ50" name="Range2_3"/>
  </protectedRanges>
  <mergeCells count="32">
    <mergeCell ref="AP4:AT4"/>
    <mergeCell ref="AU4:AY4"/>
    <mergeCell ref="AZ4:BD4"/>
    <mergeCell ref="BE4:BI4"/>
    <mergeCell ref="BK4:BK5"/>
    <mergeCell ref="BL4:BL5"/>
    <mergeCell ref="AZ3:BI3"/>
    <mergeCell ref="BJ3:BJ5"/>
    <mergeCell ref="E4:I4"/>
    <mergeCell ref="J4:N4"/>
    <mergeCell ref="O4:S4"/>
    <mergeCell ref="T4:X4"/>
    <mergeCell ref="Y4:AC4"/>
    <mergeCell ref="AE4:AE5"/>
    <mergeCell ref="AF4:AF5"/>
    <mergeCell ref="AK4:AO4"/>
    <mergeCell ref="A2:D2"/>
    <mergeCell ref="E2:AE2"/>
    <mergeCell ref="AG2:AJ2"/>
    <mergeCell ref="AK2:BK2"/>
    <mergeCell ref="C3:D3"/>
    <mergeCell ref="E3:S3"/>
    <mergeCell ref="T3:AC3"/>
    <mergeCell ref="AD3:AD5"/>
    <mergeCell ref="AI3:AJ3"/>
    <mergeCell ref="AK3:AY3"/>
    <mergeCell ref="E1:U1"/>
    <mergeCell ref="V1:AC1"/>
    <mergeCell ref="AD1:AE1"/>
    <mergeCell ref="AK1:BA1"/>
    <mergeCell ref="BB1:BI1"/>
    <mergeCell ref="BJ1:BK1"/>
  </mergeCells>
  <hyperlinks>
    <hyperlink ref="BJ1" location="'Trang bia'!A1" display="Bìa"/>
    <hyperlink ref="BJ1:BK1" location="bia!A1" display="Ra trang bìa"/>
    <hyperlink ref="AD1" location="'Trang bia'!A1" display="Bìa"/>
    <hyperlink ref="AD1:AE1" location="bia!A1" display="Ra trang bìa"/>
  </hyperlinks>
  <printOptions/>
  <pageMargins left="0.7" right="0.7" top="0.75" bottom="0.75" header="0.3" footer="0.3"/>
  <pageSetup horizontalDpi="600" verticalDpi="600" orientation="portrait" paperSize="9" scale="70" r:id="rId1"/>
  <colBreaks count="1" manualBreakCount="1">
    <brk id="3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BM50"/>
  <sheetViews>
    <sheetView showGridLines="0" showRowColHeaders="0" zoomScalePageLayoutView="0" workbookViewId="0" topLeftCell="A1">
      <selection activeCell="AK6" sqref="AK6:BJ6"/>
    </sheetView>
  </sheetViews>
  <sheetFormatPr defaultColWidth="8.88671875" defaultRowHeight="16.5"/>
  <cols>
    <col min="1" max="1" width="3.3359375" style="78" customWidth="1"/>
    <col min="2" max="2" width="18.4453125" style="78" customWidth="1"/>
    <col min="3" max="4" width="0" style="78" hidden="1" customWidth="1"/>
    <col min="5" max="29" width="2.88671875" style="78" customWidth="1"/>
    <col min="30" max="30" width="5.3359375" style="78" customWidth="1"/>
    <col min="31" max="31" width="5.10546875" style="78" customWidth="1"/>
    <col min="32" max="32" width="1.66796875" style="78" customWidth="1"/>
    <col min="33" max="33" width="3.4453125" style="78" customWidth="1"/>
    <col min="34" max="34" width="18.4453125" style="78" customWidth="1"/>
    <col min="35" max="36" width="0" style="78" hidden="1" customWidth="1"/>
    <col min="37" max="61" width="2.77734375" style="78" customWidth="1"/>
    <col min="62" max="62" width="4.77734375" style="78" customWidth="1"/>
    <col min="63" max="63" width="5.5546875" style="78" customWidth="1"/>
    <col min="64" max="64" width="5.21484375" style="78" customWidth="1"/>
    <col min="65" max="65" width="2.99609375" style="78" customWidth="1"/>
    <col min="66" max="16384" width="8.88671875" style="78" customWidth="1"/>
  </cols>
  <sheetData>
    <row r="1" spans="1:65" ht="18" thickBot="1">
      <c r="A1" s="1" t="s">
        <v>0</v>
      </c>
      <c r="B1" s="2"/>
      <c r="C1" s="2"/>
      <c r="D1" s="3"/>
      <c r="E1" s="138" t="s">
        <v>1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40" t="s">
        <v>175</v>
      </c>
      <c r="W1" s="140"/>
      <c r="X1" s="140"/>
      <c r="Y1" s="140"/>
      <c r="Z1" s="140"/>
      <c r="AA1" s="140"/>
      <c r="AB1" s="140"/>
      <c r="AC1" s="140"/>
      <c r="AD1" s="141" t="s">
        <v>2</v>
      </c>
      <c r="AE1" s="141"/>
      <c r="AF1" s="4"/>
      <c r="AG1" s="5" t="s">
        <v>0</v>
      </c>
      <c r="AH1" s="6"/>
      <c r="AI1" s="6"/>
      <c r="AJ1" s="7"/>
      <c r="AK1" s="138" t="s">
        <v>1</v>
      </c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42" t="str">
        <f>V1</f>
        <v>ABCDE</v>
      </c>
      <c r="BC1" s="142"/>
      <c r="BD1" s="142"/>
      <c r="BE1" s="142"/>
      <c r="BF1" s="142"/>
      <c r="BG1" s="142"/>
      <c r="BH1" s="142"/>
      <c r="BI1" s="142"/>
      <c r="BJ1" s="141" t="s">
        <v>2</v>
      </c>
      <c r="BK1" s="141"/>
      <c r="BL1" s="8"/>
      <c r="BM1" s="9"/>
    </row>
    <row r="2" spans="1:65" ht="17.25" thickBot="1">
      <c r="A2" s="143" t="s">
        <v>174</v>
      </c>
      <c r="B2" s="144"/>
      <c r="C2" s="144"/>
      <c r="D2" s="145"/>
      <c r="E2" s="146" t="s">
        <v>3</v>
      </c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8"/>
      <c r="AF2" s="13"/>
      <c r="AG2" s="149" t="str">
        <f>A2</f>
        <v>Năm học 2018 - 2019</v>
      </c>
      <c r="AH2" s="150"/>
      <c r="AI2" s="150"/>
      <c r="AJ2" s="151"/>
      <c r="AK2" s="146" t="s">
        <v>4</v>
      </c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8"/>
      <c r="BL2" s="14" t="s">
        <v>5</v>
      </c>
      <c r="BM2" s="9"/>
    </row>
    <row r="3" spans="1:65" ht="17.25" thickBot="1">
      <c r="A3" s="15" t="s">
        <v>6</v>
      </c>
      <c r="B3" s="83" t="s">
        <v>187</v>
      </c>
      <c r="C3" s="152" t="s">
        <v>7</v>
      </c>
      <c r="D3" s="153"/>
      <c r="E3" s="147" t="s">
        <v>8</v>
      </c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5"/>
      <c r="T3" s="146" t="s">
        <v>9</v>
      </c>
      <c r="U3" s="154"/>
      <c r="V3" s="154"/>
      <c r="W3" s="154"/>
      <c r="X3" s="154"/>
      <c r="Y3" s="154"/>
      <c r="Z3" s="154"/>
      <c r="AA3" s="154"/>
      <c r="AB3" s="154"/>
      <c r="AC3" s="155"/>
      <c r="AD3" s="156" t="s">
        <v>10</v>
      </c>
      <c r="AE3" s="16" t="s">
        <v>11</v>
      </c>
      <c r="AF3" s="17"/>
      <c r="AG3" s="18" t="s">
        <v>6</v>
      </c>
      <c r="AH3" s="77" t="str">
        <f>B3</f>
        <v>7D</v>
      </c>
      <c r="AI3" s="159" t="s">
        <v>7</v>
      </c>
      <c r="AJ3" s="160"/>
      <c r="AK3" s="161" t="s">
        <v>8</v>
      </c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3"/>
      <c r="AZ3" s="161" t="s">
        <v>9</v>
      </c>
      <c r="BA3" s="162"/>
      <c r="BB3" s="162"/>
      <c r="BC3" s="162"/>
      <c r="BD3" s="162"/>
      <c r="BE3" s="162"/>
      <c r="BF3" s="162"/>
      <c r="BG3" s="162"/>
      <c r="BH3" s="162"/>
      <c r="BI3" s="163"/>
      <c r="BJ3" s="164" t="s">
        <v>10</v>
      </c>
      <c r="BK3" s="19" t="s">
        <v>11</v>
      </c>
      <c r="BL3" s="20" t="s">
        <v>12</v>
      </c>
      <c r="BM3" s="9"/>
    </row>
    <row r="4" spans="1:65" ht="18" thickBot="1">
      <c r="A4" s="21" t="s">
        <v>13</v>
      </c>
      <c r="B4" s="84" t="s">
        <v>176</v>
      </c>
      <c r="C4" s="22"/>
      <c r="D4" s="23"/>
      <c r="E4" s="147" t="s">
        <v>14</v>
      </c>
      <c r="F4" s="154"/>
      <c r="G4" s="154"/>
      <c r="H4" s="154"/>
      <c r="I4" s="155"/>
      <c r="J4" s="146" t="s">
        <v>15</v>
      </c>
      <c r="K4" s="154"/>
      <c r="L4" s="154"/>
      <c r="M4" s="154"/>
      <c r="N4" s="155"/>
      <c r="O4" s="146" t="s">
        <v>16</v>
      </c>
      <c r="P4" s="154"/>
      <c r="Q4" s="154"/>
      <c r="R4" s="154"/>
      <c r="S4" s="155"/>
      <c r="T4" s="146" t="s">
        <v>15</v>
      </c>
      <c r="U4" s="154"/>
      <c r="V4" s="154"/>
      <c r="W4" s="154"/>
      <c r="X4" s="155"/>
      <c r="Y4" s="146" t="s">
        <v>16</v>
      </c>
      <c r="Z4" s="154"/>
      <c r="AA4" s="154"/>
      <c r="AB4" s="154"/>
      <c r="AC4" s="155"/>
      <c r="AD4" s="157"/>
      <c r="AE4" s="164" t="s">
        <v>17</v>
      </c>
      <c r="AF4" s="165"/>
      <c r="AG4" s="21" t="s">
        <v>13</v>
      </c>
      <c r="AH4" s="84" t="s">
        <v>176</v>
      </c>
      <c r="AI4" s="13"/>
      <c r="AJ4" s="13"/>
      <c r="AK4" s="146" t="s">
        <v>14</v>
      </c>
      <c r="AL4" s="154"/>
      <c r="AM4" s="154"/>
      <c r="AN4" s="154"/>
      <c r="AO4" s="155"/>
      <c r="AP4" s="146" t="s">
        <v>15</v>
      </c>
      <c r="AQ4" s="154"/>
      <c r="AR4" s="154"/>
      <c r="AS4" s="154"/>
      <c r="AT4" s="155"/>
      <c r="AU4" s="146" t="s">
        <v>16</v>
      </c>
      <c r="AV4" s="154"/>
      <c r="AW4" s="154"/>
      <c r="AX4" s="154"/>
      <c r="AY4" s="155"/>
      <c r="AZ4" s="146" t="s">
        <v>15</v>
      </c>
      <c r="BA4" s="154"/>
      <c r="BB4" s="154"/>
      <c r="BC4" s="154"/>
      <c r="BD4" s="155"/>
      <c r="BE4" s="146" t="s">
        <v>16</v>
      </c>
      <c r="BF4" s="154"/>
      <c r="BG4" s="154"/>
      <c r="BH4" s="154"/>
      <c r="BI4" s="155"/>
      <c r="BJ4" s="157"/>
      <c r="BK4" s="164" t="s">
        <v>18</v>
      </c>
      <c r="BL4" s="167" t="s">
        <v>19</v>
      </c>
      <c r="BM4" s="9"/>
    </row>
    <row r="5" spans="1:65" ht="17.25" thickBot="1">
      <c r="A5" s="24" t="s">
        <v>20</v>
      </c>
      <c r="B5" s="25" t="s">
        <v>21</v>
      </c>
      <c r="C5" s="26" t="s">
        <v>22</v>
      </c>
      <c r="D5" s="27" t="s">
        <v>23</v>
      </c>
      <c r="E5" s="10">
        <v>1</v>
      </c>
      <c r="F5" s="11">
        <v>2</v>
      </c>
      <c r="G5" s="11">
        <v>3</v>
      </c>
      <c r="H5" s="11">
        <v>4</v>
      </c>
      <c r="I5" s="12">
        <v>5</v>
      </c>
      <c r="J5" s="10">
        <v>1</v>
      </c>
      <c r="K5" s="11">
        <v>2</v>
      </c>
      <c r="L5" s="11">
        <v>3</v>
      </c>
      <c r="M5" s="11">
        <v>4</v>
      </c>
      <c r="N5" s="12">
        <v>5</v>
      </c>
      <c r="O5" s="10">
        <v>1</v>
      </c>
      <c r="P5" s="11">
        <v>2</v>
      </c>
      <c r="Q5" s="11">
        <v>3</v>
      </c>
      <c r="R5" s="11">
        <v>4</v>
      </c>
      <c r="S5" s="12">
        <v>5</v>
      </c>
      <c r="T5" s="10">
        <v>1</v>
      </c>
      <c r="U5" s="11">
        <v>2</v>
      </c>
      <c r="V5" s="11">
        <v>3</v>
      </c>
      <c r="W5" s="11">
        <v>4</v>
      </c>
      <c r="X5" s="12">
        <v>5</v>
      </c>
      <c r="Y5" s="10">
        <v>1</v>
      </c>
      <c r="Z5" s="11">
        <v>2</v>
      </c>
      <c r="AA5" s="11">
        <v>3</v>
      </c>
      <c r="AB5" s="11">
        <v>4</v>
      </c>
      <c r="AC5" s="12">
        <v>5</v>
      </c>
      <c r="AD5" s="158"/>
      <c r="AE5" s="158"/>
      <c r="AF5" s="166"/>
      <c r="AG5" s="28" t="s">
        <v>20</v>
      </c>
      <c r="AH5" s="28" t="s">
        <v>21</v>
      </c>
      <c r="AI5" s="26" t="s">
        <v>22</v>
      </c>
      <c r="AJ5" s="27" t="s">
        <v>23</v>
      </c>
      <c r="AK5" s="10">
        <v>1</v>
      </c>
      <c r="AL5" s="11">
        <v>2</v>
      </c>
      <c r="AM5" s="11">
        <v>3</v>
      </c>
      <c r="AN5" s="11">
        <v>4</v>
      </c>
      <c r="AO5" s="12">
        <v>5</v>
      </c>
      <c r="AP5" s="10">
        <v>1</v>
      </c>
      <c r="AQ5" s="11">
        <v>2</v>
      </c>
      <c r="AR5" s="11">
        <v>3</v>
      </c>
      <c r="AS5" s="11">
        <v>4</v>
      </c>
      <c r="AT5" s="12">
        <v>5</v>
      </c>
      <c r="AU5" s="10">
        <v>1</v>
      </c>
      <c r="AV5" s="11">
        <v>2</v>
      </c>
      <c r="AW5" s="11">
        <v>3</v>
      </c>
      <c r="AX5" s="11">
        <v>4</v>
      </c>
      <c r="AY5" s="12">
        <v>5</v>
      </c>
      <c r="AZ5" s="10">
        <v>1</v>
      </c>
      <c r="BA5" s="11">
        <v>2</v>
      </c>
      <c r="BB5" s="11">
        <v>3</v>
      </c>
      <c r="BC5" s="11">
        <v>4</v>
      </c>
      <c r="BD5" s="12">
        <v>5</v>
      </c>
      <c r="BE5" s="10">
        <v>1</v>
      </c>
      <c r="BF5" s="11">
        <v>2</v>
      </c>
      <c r="BG5" s="11">
        <v>3</v>
      </c>
      <c r="BH5" s="11">
        <v>4</v>
      </c>
      <c r="BI5" s="12">
        <v>5</v>
      </c>
      <c r="BJ5" s="158"/>
      <c r="BK5" s="158"/>
      <c r="BL5" s="168"/>
      <c r="BM5" s="9"/>
    </row>
    <row r="6" spans="1:65" ht="16.5">
      <c r="A6" s="118">
        <f>IF(B6="","",1)</f>
        <v>1</v>
      </c>
      <c r="B6" s="88" t="s">
        <v>467</v>
      </c>
      <c r="C6" s="89"/>
      <c r="D6" s="89"/>
      <c r="E6" s="34">
        <v>8</v>
      </c>
      <c r="F6" s="38">
        <v>5</v>
      </c>
      <c r="G6" s="38">
        <v>6</v>
      </c>
      <c r="H6" s="38"/>
      <c r="I6" s="90"/>
      <c r="J6" s="34">
        <v>7</v>
      </c>
      <c r="K6" s="35">
        <v>4</v>
      </c>
      <c r="L6" s="35"/>
      <c r="M6" s="35"/>
      <c r="N6" s="36"/>
      <c r="O6" s="35">
        <v>5</v>
      </c>
      <c r="P6" s="35">
        <v>6</v>
      </c>
      <c r="Q6" s="35"/>
      <c r="R6" s="35"/>
      <c r="S6" s="35"/>
      <c r="T6" s="34">
        <v>9</v>
      </c>
      <c r="U6" s="38">
        <v>4</v>
      </c>
      <c r="V6" s="38">
        <v>5</v>
      </c>
      <c r="W6" s="38"/>
      <c r="X6" s="39"/>
      <c r="Y6" s="35">
        <v>6</v>
      </c>
      <c r="Z6" s="38">
        <v>8</v>
      </c>
      <c r="AA6" s="38"/>
      <c r="AB6" s="38"/>
      <c r="AC6" s="38"/>
      <c r="AD6" s="91">
        <v>7</v>
      </c>
      <c r="AE6" s="92">
        <f>IF(COUNT(AD6)=0,"",ROUND((SUM(E6:S6)+SUM(T6:AC6)*2+AD6*3)/(COUNT(E6:S6)+(COUNT(T6:AC6)*2+COUNT(AD6)*3)),1))</f>
        <v>6.3</v>
      </c>
      <c r="AF6" s="42"/>
      <c r="AG6" s="132">
        <f>A6</f>
        <v>1</v>
      </c>
      <c r="AH6" s="29" t="str">
        <f aca="true" t="shared" si="0" ref="AH6:AH35">IF(B6="","",B6)</f>
        <v>Phan Ngọc An</v>
      </c>
      <c r="AI6" s="30"/>
      <c r="AJ6" s="30"/>
      <c r="AK6" s="31">
        <v>7</v>
      </c>
      <c r="AL6" s="32">
        <v>8</v>
      </c>
      <c r="AM6" s="32">
        <v>9</v>
      </c>
      <c r="AN6" s="32"/>
      <c r="AO6" s="33"/>
      <c r="AP6" s="34"/>
      <c r="AQ6" s="35">
        <v>5</v>
      </c>
      <c r="AR6" s="35">
        <v>6</v>
      </c>
      <c r="AS6" s="35">
        <v>7</v>
      </c>
      <c r="AT6" s="36"/>
      <c r="AU6" s="37"/>
      <c r="AV6" s="37">
        <v>5</v>
      </c>
      <c r="AW6" s="37">
        <v>5</v>
      </c>
      <c r="AX6" s="37">
        <v>7</v>
      </c>
      <c r="AY6" s="37"/>
      <c r="AZ6" s="34">
        <v>8</v>
      </c>
      <c r="BA6" s="38">
        <v>9</v>
      </c>
      <c r="BB6" s="38">
        <v>4</v>
      </c>
      <c r="BC6" s="38"/>
      <c r="BD6" s="39"/>
      <c r="BE6" s="37">
        <v>5</v>
      </c>
      <c r="BF6" s="32">
        <v>4</v>
      </c>
      <c r="BG6" s="32">
        <v>7</v>
      </c>
      <c r="BH6" s="32"/>
      <c r="BI6" s="32"/>
      <c r="BJ6" s="40">
        <v>9</v>
      </c>
      <c r="BK6" s="41">
        <f aca="true" t="shared" si="1" ref="BK6:BK50">IF(COUNT(BJ6)=0,"",ROUND((SUM(AK6:AY6)+SUM(AZ6:BI6)*2+BJ6*3)/(COUNT(AK6:AY6)+(COUNT(AZ6:BI6)*2+COUNT(BJ6)*3)),1))</f>
        <v>6.7</v>
      </c>
      <c r="BL6" s="41">
        <f aca="true" t="shared" si="2" ref="BL6:BL50">IF(OR(AE6="",BK6=""),"",ROUND(($AE6+$BK6*2)/3,1))</f>
        <v>6.6</v>
      </c>
      <c r="BM6" s="43"/>
    </row>
    <row r="7" spans="1:65" ht="16.5">
      <c r="A7" s="119">
        <f>IF(B7="","",A6+1)</f>
        <v>2</v>
      </c>
      <c r="B7" s="85" t="s">
        <v>468</v>
      </c>
      <c r="C7" s="80"/>
      <c r="D7" s="80"/>
      <c r="E7" s="45"/>
      <c r="F7" s="46"/>
      <c r="G7" s="46"/>
      <c r="H7" s="46"/>
      <c r="I7" s="47"/>
      <c r="J7" s="45"/>
      <c r="K7" s="48"/>
      <c r="L7" s="48"/>
      <c r="M7" s="48"/>
      <c r="N7" s="49"/>
      <c r="O7" s="48"/>
      <c r="P7" s="48"/>
      <c r="Q7" s="48"/>
      <c r="R7" s="48"/>
      <c r="S7" s="48"/>
      <c r="T7" s="45"/>
      <c r="U7" s="46"/>
      <c r="V7" s="46"/>
      <c r="W7" s="46"/>
      <c r="X7" s="50"/>
      <c r="Y7" s="48"/>
      <c r="Z7" s="46"/>
      <c r="AA7" s="46"/>
      <c r="AB7" s="46"/>
      <c r="AC7" s="46"/>
      <c r="AD7" s="51"/>
      <c r="AE7" s="52">
        <f aca="true" t="shared" si="3" ref="AE7:AE50">IF(COUNT(AD7)=0,"",ROUND((SUM(E7:S7)+SUM(T7:AC7)*2+AD7*3)/(COUNT(E7:S7)+(COUNT(T7:AC7)*2+COUNT(AD7)*3)),1))</f>
      </c>
      <c r="AF7" s="42"/>
      <c r="AG7" s="133">
        <f aca="true" t="shared" si="4" ref="AG7:AG50">A7</f>
        <v>2</v>
      </c>
      <c r="AH7" s="29" t="str">
        <f t="shared" si="0"/>
        <v>Lưu Phương  Anh</v>
      </c>
      <c r="AI7" s="44"/>
      <c r="AJ7" s="44"/>
      <c r="AK7" s="45"/>
      <c r="AL7" s="46"/>
      <c r="AM7" s="46"/>
      <c r="AN7" s="46"/>
      <c r="AO7" s="47"/>
      <c r="AP7" s="45"/>
      <c r="AQ7" s="48"/>
      <c r="AR7" s="48"/>
      <c r="AS7" s="48"/>
      <c r="AT7" s="49"/>
      <c r="AU7" s="48"/>
      <c r="AV7" s="48"/>
      <c r="AW7" s="48"/>
      <c r="AX7" s="48"/>
      <c r="AY7" s="48"/>
      <c r="AZ7" s="45"/>
      <c r="BA7" s="46"/>
      <c r="BB7" s="46"/>
      <c r="BC7" s="46"/>
      <c r="BD7" s="50"/>
      <c r="BE7" s="48"/>
      <c r="BF7" s="46"/>
      <c r="BG7" s="46"/>
      <c r="BH7" s="46"/>
      <c r="BI7" s="46"/>
      <c r="BJ7" s="51"/>
      <c r="BK7" s="52">
        <f t="shared" si="1"/>
      </c>
      <c r="BL7" s="52">
        <f t="shared" si="2"/>
      </c>
      <c r="BM7" s="43"/>
    </row>
    <row r="8" spans="1:65" ht="16.5">
      <c r="A8" s="119">
        <f aca="true" t="shared" si="5" ref="A8:A50">IF(B8="","",A7+1)</f>
        <v>3</v>
      </c>
      <c r="B8" s="85" t="s">
        <v>63</v>
      </c>
      <c r="C8" s="80"/>
      <c r="D8" s="80"/>
      <c r="E8" s="45"/>
      <c r="F8" s="46"/>
      <c r="G8" s="46"/>
      <c r="H8" s="46"/>
      <c r="I8" s="47"/>
      <c r="J8" s="45"/>
      <c r="K8" s="48"/>
      <c r="L8" s="48"/>
      <c r="M8" s="48"/>
      <c r="N8" s="49"/>
      <c r="O8" s="48"/>
      <c r="P8" s="48"/>
      <c r="Q8" s="48"/>
      <c r="R8" s="48"/>
      <c r="S8" s="48"/>
      <c r="T8" s="45"/>
      <c r="U8" s="46"/>
      <c r="V8" s="46"/>
      <c r="W8" s="46"/>
      <c r="X8" s="50"/>
      <c r="Y8" s="48"/>
      <c r="Z8" s="46"/>
      <c r="AA8" s="46"/>
      <c r="AB8" s="46"/>
      <c r="AC8" s="46"/>
      <c r="AD8" s="51"/>
      <c r="AE8" s="52">
        <f t="shared" si="3"/>
      </c>
      <c r="AF8" s="42"/>
      <c r="AG8" s="133">
        <f t="shared" si="4"/>
        <v>3</v>
      </c>
      <c r="AH8" s="29" t="str">
        <f t="shared" si="0"/>
        <v>Nguyễn Công Tuấn  Anh</v>
      </c>
      <c r="AI8" s="44"/>
      <c r="AJ8" s="44"/>
      <c r="AK8" s="45"/>
      <c r="AL8" s="46"/>
      <c r="AM8" s="46"/>
      <c r="AN8" s="46"/>
      <c r="AO8" s="47"/>
      <c r="AP8" s="45"/>
      <c r="AQ8" s="48"/>
      <c r="AR8" s="48"/>
      <c r="AS8" s="48"/>
      <c r="AT8" s="49"/>
      <c r="AU8" s="48"/>
      <c r="AV8" s="48"/>
      <c r="AW8" s="48"/>
      <c r="AX8" s="48"/>
      <c r="AY8" s="48"/>
      <c r="AZ8" s="45"/>
      <c r="BA8" s="46"/>
      <c r="BB8" s="46"/>
      <c r="BC8" s="46"/>
      <c r="BD8" s="50"/>
      <c r="BE8" s="48"/>
      <c r="BF8" s="46"/>
      <c r="BG8" s="46"/>
      <c r="BH8" s="46"/>
      <c r="BI8" s="46"/>
      <c r="BJ8" s="51"/>
      <c r="BK8" s="52">
        <f t="shared" si="1"/>
      </c>
      <c r="BL8" s="52">
        <f t="shared" si="2"/>
      </c>
      <c r="BM8" s="53"/>
    </row>
    <row r="9" spans="1:65" ht="16.5">
      <c r="A9" s="119">
        <f t="shared" si="5"/>
        <v>4</v>
      </c>
      <c r="B9" s="85" t="s">
        <v>64</v>
      </c>
      <c r="C9" s="80"/>
      <c r="D9" s="80"/>
      <c r="E9" s="45"/>
      <c r="F9" s="46"/>
      <c r="G9" s="46"/>
      <c r="H9" s="46"/>
      <c r="I9" s="47"/>
      <c r="J9" s="45"/>
      <c r="K9" s="48"/>
      <c r="L9" s="48"/>
      <c r="M9" s="48"/>
      <c r="N9" s="49"/>
      <c r="O9" s="48"/>
      <c r="P9" s="48"/>
      <c r="Q9" s="48"/>
      <c r="R9" s="48"/>
      <c r="S9" s="48"/>
      <c r="T9" s="45"/>
      <c r="U9" s="46"/>
      <c r="V9" s="46"/>
      <c r="W9" s="46"/>
      <c r="X9" s="50"/>
      <c r="Y9" s="48"/>
      <c r="Z9" s="46"/>
      <c r="AA9" s="46"/>
      <c r="AB9" s="46"/>
      <c r="AC9" s="46"/>
      <c r="AD9" s="51"/>
      <c r="AE9" s="52">
        <f t="shared" si="3"/>
      </c>
      <c r="AF9" s="42"/>
      <c r="AG9" s="133">
        <f t="shared" si="4"/>
        <v>4</v>
      </c>
      <c r="AH9" s="29" t="str">
        <f t="shared" si="0"/>
        <v>Lưu Thị Vân  Anh</v>
      </c>
      <c r="AI9" s="44"/>
      <c r="AJ9" s="44"/>
      <c r="AK9" s="45"/>
      <c r="AL9" s="46"/>
      <c r="AM9" s="46"/>
      <c r="AN9" s="46"/>
      <c r="AO9" s="47"/>
      <c r="AP9" s="45"/>
      <c r="AQ9" s="48"/>
      <c r="AR9" s="48"/>
      <c r="AS9" s="48"/>
      <c r="AT9" s="49"/>
      <c r="AU9" s="48"/>
      <c r="AV9" s="48"/>
      <c r="AW9" s="48"/>
      <c r="AX9" s="48"/>
      <c r="AY9" s="48"/>
      <c r="AZ9" s="45"/>
      <c r="BA9" s="46"/>
      <c r="BB9" s="46"/>
      <c r="BC9" s="46"/>
      <c r="BD9" s="50"/>
      <c r="BE9" s="48"/>
      <c r="BF9" s="46"/>
      <c r="BG9" s="46"/>
      <c r="BH9" s="46"/>
      <c r="BI9" s="46"/>
      <c r="BJ9" s="51"/>
      <c r="BK9" s="52">
        <f t="shared" si="1"/>
      </c>
      <c r="BL9" s="52">
        <f t="shared" si="2"/>
      </c>
      <c r="BM9" s="9"/>
    </row>
    <row r="10" spans="1:65" ht="17.25" thickBot="1">
      <c r="A10" s="120">
        <f t="shared" si="5"/>
        <v>5</v>
      </c>
      <c r="B10" s="87" t="s">
        <v>29</v>
      </c>
      <c r="C10" s="81"/>
      <c r="D10" s="81"/>
      <c r="E10" s="55"/>
      <c r="F10" s="56"/>
      <c r="G10" s="56"/>
      <c r="H10" s="56"/>
      <c r="I10" s="57"/>
      <c r="J10" s="55"/>
      <c r="K10" s="58"/>
      <c r="L10" s="58"/>
      <c r="M10" s="58"/>
      <c r="N10" s="59"/>
      <c r="O10" s="58"/>
      <c r="P10" s="58"/>
      <c r="Q10" s="58"/>
      <c r="R10" s="58"/>
      <c r="S10" s="58"/>
      <c r="T10" s="55"/>
      <c r="U10" s="56"/>
      <c r="V10" s="56"/>
      <c r="W10" s="56"/>
      <c r="X10" s="60"/>
      <c r="Y10" s="58"/>
      <c r="Z10" s="56"/>
      <c r="AA10" s="56"/>
      <c r="AB10" s="56"/>
      <c r="AC10" s="56"/>
      <c r="AD10" s="61"/>
      <c r="AE10" s="62">
        <f t="shared" si="3"/>
      </c>
      <c r="AF10" s="42"/>
      <c r="AG10" s="134">
        <f t="shared" si="4"/>
        <v>5</v>
      </c>
      <c r="AH10" s="66" t="str">
        <f t="shared" si="0"/>
        <v>Nguyễn Tuấn Anh</v>
      </c>
      <c r="AI10" s="54"/>
      <c r="AJ10" s="54"/>
      <c r="AK10" s="55"/>
      <c r="AL10" s="56"/>
      <c r="AM10" s="56"/>
      <c r="AN10" s="56"/>
      <c r="AO10" s="57"/>
      <c r="AP10" s="55"/>
      <c r="AQ10" s="58"/>
      <c r="AR10" s="58"/>
      <c r="AS10" s="58"/>
      <c r="AT10" s="59"/>
      <c r="AU10" s="58"/>
      <c r="AV10" s="58"/>
      <c r="AW10" s="58"/>
      <c r="AX10" s="58"/>
      <c r="AY10" s="58"/>
      <c r="AZ10" s="55"/>
      <c r="BA10" s="56"/>
      <c r="BB10" s="56"/>
      <c r="BC10" s="56"/>
      <c r="BD10" s="60"/>
      <c r="BE10" s="58"/>
      <c r="BF10" s="56"/>
      <c r="BG10" s="56"/>
      <c r="BH10" s="56"/>
      <c r="BI10" s="56"/>
      <c r="BJ10" s="61"/>
      <c r="BK10" s="62">
        <f t="shared" si="1"/>
      </c>
      <c r="BL10" s="62">
        <f t="shared" si="2"/>
      </c>
      <c r="BM10" s="9"/>
    </row>
    <row r="11" spans="1:65" ht="17.25" thickTop="1">
      <c r="A11" s="121">
        <f t="shared" si="5"/>
        <v>6</v>
      </c>
      <c r="B11" s="94" t="s">
        <v>31</v>
      </c>
      <c r="C11" s="95"/>
      <c r="D11" s="95"/>
      <c r="E11" s="96"/>
      <c r="F11" s="97"/>
      <c r="G11" s="97"/>
      <c r="H11" s="97"/>
      <c r="I11" s="98"/>
      <c r="J11" s="96"/>
      <c r="K11" s="99"/>
      <c r="L11" s="99"/>
      <c r="M11" s="99"/>
      <c r="N11" s="100"/>
      <c r="O11" s="99"/>
      <c r="P11" s="99"/>
      <c r="Q11" s="99"/>
      <c r="R11" s="99"/>
      <c r="S11" s="99"/>
      <c r="T11" s="96"/>
      <c r="U11" s="97"/>
      <c r="V11" s="97"/>
      <c r="W11" s="97"/>
      <c r="X11" s="101"/>
      <c r="Y11" s="99"/>
      <c r="Z11" s="97"/>
      <c r="AA11" s="97"/>
      <c r="AB11" s="97"/>
      <c r="AC11" s="97"/>
      <c r="AD11" s="102"/>
      <c r="AE11" s="103">
        <f t="shared" si="3"/>
      </c>
      <c r="AF11" s="42"/>
      <c r="AG11" s="135">
        <f t="shared" si="4"/>
        <v>6</v>
      </c>
      <c r="AH11" s="114" t="str">
        <f t="shared" si="0"/>
        <v>Nguyễn Văn Tuấn Anh</v>
      </c>
      <c r="AI11" s="115"/>
      <c r="AJ11" s="115"/>
      <c r="AK11" s="96"/>
      <c r="AL11" s="97"/>
      <c r="AM11" s="97"/>
      <c r="AN11" s="97"/>
      <c r="AO11" s="98"/>
      <c r="AP11" s="96"/>
      <c r="AQ11" s="99"/>
      <c r="AR11" s="99"/>
      <c r="AS11" s="99"/>
      <c r="AT11" s="100"/>
      <c r="AU11" s="99"/>
      <c r="AV11" s="99"/>
      <c r="AW11" s="99"/>
      <c r="AX11" s="99"/>
      <c r="AY11" s="99"/>
      <c r="AZ11" s="96"/>
      <c r="BA11" s="97"/>
      <c r="BB11" s="97"/>
      <c r="BC11" s="97"/>
      <c r="BD11" s="101"/>
      <c r="BE11" s="99"/>
      <c r="BF11" s="97"/>
      <c r="BG11" s="97"/>
      <c r="BH11" s="97"/>
      <c r="BI11" s="97"/>
      <c r="BJ11" s="102"/>
      <c r="BK11" s="103">
        <f t="shared" si="1"/>
      </c>
      <c r="BL11" s="103">
        <f t="shared" si="2"/>
      </c>
      <c r="BM11" s="9"/>
    </row>
    <row r="12" spans="1:65" ht="16.5">
      <c r="A12" s="119">
        <f t="shared" si="5"/>
        <v>7</v>
      </c>
      <c r="B12" s="85" t="s">
        <v>469</v>
      </c>
      <c r="C12" s="80"/>
      <c r="D12" s="80"/>
      <c r="E12" s="45"/>
      <c r="F12" s="46"/>
      <c r="G12" s="46"/>
      <c r="H12" s="46"/>
      <c r="I12" s="47"/>
      <c r="J12" s="45"/>
      <c r="K12" s="48"/>
      <c r="L12" s="48"/>
      <c r="M12" s="48"/>
      <c r="N12" s="49"/>
      <c r="O12" s="48"/>
      <c r="P12" s="48"/>
      <c r="Q12" s="48"/>
      <c r="R12" s="48"/>
      <c r="S12" s="48"/>
      <c r="T12" s="45"/>
      <c r="U12" s="46"/>
      <c r="V12" s="46"/>
      <c r="W12" s="46"/>
      <c r="X12" s="50"/>
      <c r="Y12" s="48"/>
      <c r="Z12" s="46"/>
      <c r="AA12" s="46"/>
      <c r="AB12" s="46"/>
      <c r="AC12" s="46"/>
      <c r="AD12" s="51"/>
      <c r="AE12" s="52">
        <f t="shared" si="3"/>
      </c>
      <c r="AF12" s="42"/>
      <c r="AG12" s="133">
        <f t="shared" si="4"/>
        <v>7</v>
      </c>
      <c r="AH12" s="29" t="str">
        <f t="shared" si="0"/>
        <v>Lưu Hải  Ánh</v>
      </c>
      <c r="AI12" s="44"/>
      <c r="AJ12" s="44"/>
      <c r="AK12" s="45"/>
      <c r="AL12" s="46"/>
      <c r="AM12" s="46"/>
      <c r="AN12" s="46"/>
      <c r="AO12" s="47"/>
      <c r="AP12" s="45"/>
      <c r="AQ12" s="48"/>
      <c r="AR12" s="48"/>
      <c r="AS12" s="48"/>
      <c r="AT12" s="49"/>
      <c r="AU12" s="48"/>
      <c r="AV12" s="48"/>
      <c r="AW12" s="48"/>
      <c r="AX12" s="48"/>
      <c r="AY12" s="48"/>
      <c r="AZ12" s="45"/>
      <c r="BA12" s="46"/>
      <c r="BB12" s="46"/>
      <c r="BC12" s="46"/>
      <c r="BD12" s="50"/>
      <c r="BE12" s="48"/>
      <c r="BF12" s="46"/>
      <c r="BG12" s="46"/>
      <c r="BH12" s="46"/>
      <c r="BI12" s="46"/>
      <c r="BJ12" s="51"/>
      <c r="BK12" s="52">
        <f t="shared" si="1"/>
      </c>
      <c r="BL12" s="52">
        <f t="shared" si="2"/>
      </c>
      <c r="BM12" s="9"/>
    </row>
    <row r="13" spans="1:65" ht="16.5">
      <c r="A13" s="119">
        <f t="shared" si="5"/>
        <v>8</v>
      </c>
      <c r="B13" s="85" t="s">
        <v>470</v>
      </c>
      <c r="C13" s="80"/>
      <c r="D13" s="80"/>
      <c r="E13" s="45"/>
      <c r="F13" s="46"/>
      <c r="G13" s="46"/>
      <c r="H13" s="46"/>
      <c r="I13" s="47"/>
      <c r="J13" s="45"/>
      <c r="K13" s="48"/>
      <c r="L13" s="48"/>
      <c r="M13" s="48"/>
      <c r="N13" s="49"/>
      <c r="O13" s="48"/>
      <c r="P13" s="48"/>
      <c r="Q13" s="48"/>
      <c r="R13" s="48"/>
      <c r="S13" s="48"/>
      <c r="T13" s="45"/>
      <c r="U13" s="46"/>
      <c r="V13" s="46"/>
      <c r="W13" s="46"/>
      <c r="X13" s="50"/>
      <c r="Y13" s="48"/>
      <c r="Z13" s="46"/>
      <c r="AA13" s="46"/>
      <c r="AB13" s="46"/>
      <c r="AC13" s="46"/>
      <c r="AD13" s="51"/>
      <c r="AE13" s="52">
        <f t="shared" si="3"/>
      </c>
      <c r="AF13" s="42"/>
      <c r="AG13" s="133">
        <f t="shared" si="4"/>
        <v>8</v>
      </c>
      <c r="AH13" s="29" t="str">
        <f t="shared" si="0"/>
        <v>Lê Xuân  Bắc</v>
      </c>
      <c r="AI13" s="44"/>
      <c r="AJ13" s="44"/>
      <c r="AK13" s="45"/>
      <c r="AL13" s="46"/>
      <c r="AM13" s="46"/>
      <c r="AN13" s="46"/>
      <c r="AO13" s="47"/>
      <c r="AP13" s="45"/>
      <c r="AQ13" s="48"/>
      <c r="AR13" s="48"/>
      <c r="AS13" s="48"/>
      <c r="AT13" s="49"/>
      <c r="AU13" s="48"/>
      <c r="AV13" s="48"/>
      <c r="AW13" s="48"/>
      <c r="AX13" s="48"/>
      <c r="AY13" s="48"/>
      <c r="AZ13" s="45"/>
      <c r="BA13" s="46"/>
      <c r="BB13" s="46"/>
      <c r="BC13" s="46"/>
      <c r="BD13" s="50"/>
      <c r="BE13" s="48"/>
      <c r="BF13" s="46"/>
      <c r="BG13" s="46"/>
      <c r="BH13" s="46"/>
      <c r="BI13" s="46"/>
      <c r="BJ13" s="51"/>
      <c r="BK13" s="52">
        <f t="shared" si="1"/>
      </c>
      <c r="BL13" s="52">
        <f t="shared" si="2"/>
      </c>
      <c r="BM13" s="9"/>
    </row>
    <row r="14" spans="1:65" ht="16.5">
      <c r="A14" s="119">
        <f t="shared" si="5"/>
        <v>9</v>
      </c>
      <c r="B14" s="85" t="s">
        <v>471</v>
      </c>
      <c r="C14" s="80"/>
      <c r="D14" s="80"/>
      <c r="E14" s="45"/>
      <c r="F14" s="46"/>
      <c r="G14" s="46"/>
      <c r="H14" s="46"/>
      <c r="I14" s="47"/>
      <c r="J14" s="45"/>
      <c r="K14" s="48"/>
      <c r="L14" s="48"/>
      <c r="M14" s="48"/>
      <c r="N14" s="49"/>
      <c r="O14" s="48"/>
      <c r="P14" s="48"/>
      <c r="Q14" s="48"/>
      <c r="R14" s="48"/>
      <c r="S14" s="48"/>
      <c r="T14" s="45"/>
      <c r="U14" s="46"/>
      <c r="V14" s="46"/>
      <c r="W14" s="46"/>
      <c r="X14" s="50"/>
      <c r="Y14" s="48"/>
      <c r="Z14" s="46"/>
      <c r="AA14" s="46"/>
      <c r="AB14" s="46"/>
      <c r="AC14" s="46"/>
      <c r="AD14" s="51"/>
      <c r="AE14" s="52">
        <f t="shared" si="3"/>
      </c>
      <c r="AF14" s="42"/>
      <c r="AG14" s="133">
        <f t="shared" si="4"/>
        <v>9</v>
      </c>
      <c r="AH14" s="29" t="str">
        <f t="shared" si="0"/>
        <v>Nguyễn Thị  Bích</v>
      </c>
      <c r="AI14" s="44"/>
      <c r="AJ14" s="44"/>
      <c r="AK14" s="45"/>
      <c r="AL14" s="46"/>
      <c r="AM14" s="46"/>
      <c r="AN14" s="46"/>
      <c r="AO14" s="47"/>
      <c r="AP14" s="45"/>
      <c r="AQ14" s="48"/>
      <c r="AR14" s="48"/>
      <c r="AS14" s="48"/>
      <c r="AT14" s="49"/>
      <c r="AU14" s="48"/>
      <c r="AV14" s="48"/>
      <c r="AW14" s="48"/>
      <c r="AX14" s="48"/>
      <c r="AY14" s="48"/>
      <c r="AZ14" s="45"/>
      <c r="BA14" s="46"/>
      <c r="BB14" s="46"/>
      <c r="BC14" s="46"/>
      <c r="BD14" s="50"/>
      <c r="BE14" s="48"/>
      <c r="BF14" s="46"/>
      <c r="BG14" s="46"/>
      <c r="BH14" s="46"/>
      <c r="BI14" s="46"/>
      <c r="BJ14" s="51"/>
      <c r="BK14" s="52">
        <f t="shared" si="1"/>
      </c>
      <c r="BL14" s="52">
        <f t="shared" si="2"/>
      </c>
      <c r="BM14" s="9"/>
    </row>
    <row r="15" spans="1:65" ht="17.25" thickBot="1">
      <c r="A15" s="122">
        <f t="shared" si="5"/>
        <v>10</v>
      </c>
      <c r="B15" s="104" t="s">
        <v>472</v>
      </c>
      <c r="C15" s="105"/>
      <c r="D15" s="105"/>
      <c r="E15" s="106"/>
      <c r="F15" s="107"/>
      <c r="G15" s="107"/>
      <c r="H15" s="107"/>
      <c r="I15" s="108"/>
      <c r="J15" s="106"/>
      <c r="K15" s="109"/>
      <c r="L15" s="109"/>
      <c r="M15" s="109"/>
      <c r="N15" s="110"/>
      <c r="O15" s="109"/>
      <c r="P15" s="109"/>
      <c r="Q15" s="109"/>
      <c r="R15" s="109"/>
      <c r="S15" s="109"/>
      <c r="T15" s="106"/>
      <c r="U15" s="107"/>
      <c r="V15" s="107"/>
      <c r="W15" s="107"/>
      <c r="X15" s="111"/>
      <c r="Y15" s="109"/>
      <c r="Z15" s="107"/>
      <c r="AA15" s="107"/>
      <c r="AB15" s="107"/>
      <c r="AC15" s="107"/>
      <c r="AD15" s="112"/>
      <c r="AE15" s="113">
        <f t="shared" si="3"/>
      </c>
      <c r="AF15" s="42"/>
      <c r="AG15" s="136">
        <f t="shared" si="4"/>
        <v>10</v>
      </c>
      <c r="AH15" s="116" t="str">
        <f t="shared" si="0"/>
        <v>Nguyễn Thị Hồng  Duyên</v>
      </c>
      <c r="AI15" s="117"/>
      <c r="AJ15" s="117"/>
      <c r="AK15" s="106"/>
      <c r="AL15" s="107"/>
      <c r="AM15" s="107"/>
      <c r="AN15" s="107"/>
      <c r="AO15" s="108"/>
      <c r="AP15" s="106"/>
      <c r="AQ15" s="109"/>
      <c r="AR15" s="109"/>
      <c r="AS15" s="109"/>
      <c r="AT15" s="110"/>
      <c r="AU15" s="109"/>
      <c r="AV15" s="109"/>
      <c r="AW15" s="109"/>
      <c r="AX15" s="109"/>
      <c r="AY15" s="109"/>
      <c r="AZ15" s="106"/>
      <c r="BA15" s="107"/>
      <c r="BB15" s="107"/>
      <c r="BC15" s="107"/>
      <c r="BD15" s="111"/>
      <c r="BE15" s="109"/>
      <c r="BF15" s="107"/>
      <c r="BG15" s="107"/>
      <c r="BH15" s="107"/>
      <c r="BI15" s="107"/>
      <c r="BJ15" s="112"/>
      <c r="BK15" s="113">
        <f t="shared" si="1"/>
      </c>
      <c r="BL15" s="113">
        <f t="shared" si="2"/>
      </c>
      <c r="BM15" s="9"/>
    </row>
    <row r="16" spans="1:65" ht="17.25" thickTop="1">
      <c r="A16" s="121">
        <f t="shared" si="5"/>
        <v>11</v>
      </c>
      <c r="B16" s="94" t="s">
        <v>473</v>
      </c>
      <c r="C16" s="95"/>
      <c r="D16" s="95"/>
      <c r="E16" s="96"/>
      <c r="F16" s="97"/>
      <c r="G16" s="97"/>
      <c r="H16" s="97"/>
      <c r="I16" s="98"/>
      <c r="J16" s="96"/>
      <c r="K16" s="99"/>
      <c r="L16" s="99"/>
      <c r="M16" s="99"/>
      <c r="N16" s="100"/>
      <c r="O16" s="99"/>
      <c r="P16" s="99"/>
      <c r="Q16" s="99"/>
      <c r="R16" s="99"/>
      <c r="S16" s="99"/>
      <c r="T16" s="96"/>
      <c r="U16" s="97"/>
      <c r="V16" s="97"/>
      <c r="W16" s="97"/>
      <c r="X16" s="101"/>
      <c r="Y16" s="99"/>
      <c r="Z16" s="97"/>
      <c r="AA16" s="97"/>
      <c r="AB16" s="97"/>
      <c r="AC16" s="97"/>
      <c r="AD16" s="102"/>
      <c r="AE16" s="103">
        <f t="shared" si="3"/>
      </c>
      <c r="AF16" s="42"/>
      <c r="AG16" s="135">
        <f t="shared" si="4"/>
        <v>11</v>
      </c>
      <c r="AH16" s="114" t="str">
        <f t="shared" si="0"/>
        <v>Lê Phương  Duyên</v>
      </c>
      <c r="AI16" s="115"/>
      <c r="AJ16" s="115"/>
      <c r="AK16" s="96"/>
      <c r="AL16" s="97"/>
      <c r="AM16" s="97"/>
      <c r="AN16" s="97"/>
      <c r="AO16" s="98"/>
      <c r="AP16" s="96"/>
      <c r="AQ16" s="99"/>
      <c r="AR16" s="99"/>
      <c r="AS16" s="99"/>
      <c r="AT16" s="100"/>
      <c r="AU16" s="99"/>
      <c r="AV16" s="99"/>
      <c r="AW16" s="99"/>
      <c r="AX16" s="99"/>
      <c r="AY16" s="99"/>
      <c r="AZ16" s="96"/>
      <c r="BA16" s="97"/>
      <c r="BB16" s="97"/>
      <c r="BC16" s="97"/>
      <c r="BD16" s="101"/>
      <c r="BE16" s="99"/>
      <c r="BF16" s="97"/>
      <c r="BG16" s="97"/>
      <c r="BH16" s="97"/>
      <c r="BI16" s="97"/>
      <c r="BJ16" s="102"/>
      <c r="BK16" s="103">
        <f t="shared" si="1"/>
      </c>
      <c r="BL16" s="103">
        <f t="shared" si="2"/>
      </c>
      <c r="BM16" s="9"/>
    </row>
    <row r="17" spans="1:65" ht="16.5">
      <c r="A17" s="119">
        <f t="shared" si="5"/>
        <v>12</v>
      </c>
      <c r="B17" s="85" t="s">
        <v>474</v>
      </c>
      <c r="C17" s="80"/>
      <c r="D17" s="80"/>
      <c r="E17" s="45"/>
      <c r="F17" s="46"/>
      <c r="G17" s="46"/>
      <c r="H17" s="46"/>
      <c r="I17" s="47"/>
      <c r="J17" s="45"/>
      <c r="K17" s="48"/>
      <c r="L17" s="48"/>
      <c r="M17" s="48"/>
      <c r="N17" s="49"/>
      <c r="O17" s="48"/>
      <c r="P17" s="48"/>
      <c r="Q17" s="48"/>
      <c r="R17" s="48"/>
      <c r="S17" s="48"/>
      <c r="T17" s="45"/>
      <c r="U17" s="46"/>
      <c r="V17" s="46"/>
      <c r="W17" s="46"/>
      <c r="X17" s="50"/>
      <c r="Y17" s="48"/>
      <c r="Z17" s="46"/>
      <c r="AA17" s="46"/>
      <c r="AB17" s="46"/>
      <c r="AC17" s="46"/>
      <c r="AD17" s="51"/>
      <c r="AE17" s="52">
        <f t="shared" si="3"/>
      </c>
      <c r="AF17" s="42"/>
      <c r="AG17" s="133">
        <f t="shared" si="4"/>
        <v>12</v>
      </c>
      <c r="AH17" s="29" t="str">
        <f t="shared" si="0"/>
        <v>Phan Thái  Dương</v>
      </c>
      <c r="AI17" s="44"/>
      <c r="AJ17" s="44"/>
      <c r="AK17" s="45"/>
      <c r="AL17" s="46"/>
      <c r="AM17" s="46"/>
      <c r="AN17" s="46"/>
      <c r="AO17" s="47"/>
      <c r="AP17" s="45"/>
      <c r="AQ17" s="48"/>
      <c r="AR17" s="48"/>
      <c r="AS17" s="48"/>
      <c r="AT17" s="49"/>
      <c r="AU17" s="48"/>
      <c r="AV17" s="48"/>
      <c r="AW17" s="48"/>
      <c r="AX17" s="48"/>
      <c r="AY17" s="48"/>
      <c r="AZ17" s="45"/>
      <c r="BA17" s="46"/>
      <c r="BB17" s="46"/>
      <c r="BC17" s="46"/>
      <c r="BD17" s="50"/>
      <c r="BE17" s="48"/>
      <c r="BF17" s="46"/>
      <c r="BG17" s="46"/>
      <c r="BH17" s="46"/>
      <c r="BI17" s="46"/>
      <c r="BJ17" s="51"/>
      <c r="BK17" s="52">
        <f t="shared" si="1"/>
      </c>
      <c r="BL17" s="52">
        <f t="shared" si="2"/>
      </c>
      <c r="BM17" s="9"/>
    </row>
    <row r="18" spans="1:65" ht="16.5">
      <c r="A18" s="119">
        <f t="shared" si="5"/>
        <v>13</v>
      </c>
      <c r="B18" s="85" t="s">
        <v>475</v>
      </c>
      <c r="C18" s="80"/>
      <c r="D18" s="80"/>
      <c r="E18" s="45"/>
      <c r="F18" s="46"/>
      <c r="G18" s="46"/>
      <c r="H18" s="46"/>
      <c r="I18" s="47"/>
      <c r="J18" s="45"/>
      <c r="K18" s="48"/>
      <c r="L18" s="48"/>
      <c r="M18" s="48"/>
      <c r="N18" s="49"/>
      <c r="O18" s="48"/>
      <c r="P18" s="48"/>
      <c r="Q18" s="48"/>
      <c r="R18" s="48"/>
      <c r="S18" s="48"/>
      <c r="T18" s="45"/>
      <c r="U18" s="46"/>
      <c r="V18" s="46"/>
      <c r="W18" s="46"/>
      <c r="X18" s="50"/>
      <c r="Y18" s="48"/>
      <c r="Z18" s="46"/>
      <c r="AA18" s="46"/>
      <c r="AB18" s="46"/>
      <c r="AC18" s="46"/>
      <c r="AD18" s="51"/>
      <c r="AE18" s="52">
        <f t="shared" si="3"/>
      </c>
      <c r="AF18" s="42"/>
      <c r="AG18" s="133">
        <f t="shared" si="4"/>
        <v>13</v>
      </c>
      <c r="AH18" s="29" t="str">
        <f t="shared" si="0"/>
        <v>Nguyễn Thi Thùy  Dương</v>
      </c>
      <c r="AI18" s="44"/>
      <c r="AJ18" s="44"/>
      <c r="AK18" s="45"/>
      <c r="AL18" s="46"/>
      <c r="AM18" s="46"/>
      <c r="AN18" s="46"/>
      <c r="AO18" s="47"/>
      <c r="AP18" s="45"/>
      <c r="AQ18" s="48"/>
      <c r="AR18" s="48"/>
      <c r="AS18" s="48"/>
      <c r="AT18" s="49"/>
      <c r="AU18" s="48"/>
      <c r="AV18" s="48"/>
      <c r="AW18" s="48"/>
      <c r="AX18" s="48"/>
      <c r="AY18" s="48"/>
      <c r="AZ18" s="45"/>
      <c r="BA18" s="46"/>
      <c r="BB18" s="46"/>
      <c r="BC18" s="46"/>
      <c r="BD18" s="50"/>
      <c r="BE18" s="48"/>
      <c r="BF18" s="46"/>
      <c r="BG18" s="46"/>
      <c r="BH18" s="46"/>
      <c r="BI18" s="46"/>
      <c r="BJ18" s="51"/>
      <c r="BK18" s="52">
        <f t="shared" si="1"/>
      </c>
      <c r="BL18" s="52">
        <f t="shared" si="2"/>
      </c>
      <c r="BM18" s="9"/>
    </row>
    <row r="19" spans="1:65" ht="16.5">
      <c r="A19" s="119">
        <f t="shared" si="5"/>
        <v>14</v>
      </c>
      <c r="B19" s="85" t="s">
        <v>69</v>
      </c>
      <c r="C19" s="80"/>
      <c r="D19" s="80"/>
      <c r="E19" s="45"/>
      <c r="F19" s="46"/>
      <c r="G19" s="46"/>
      <c r="H19" s="46"/>
      <c r="I19" s="47"/>
      <c r="J19" s="45"/>
      <c r="K19" s="48"/>
      <c r="L19" s="48"/>
      <c r="M19" s="48"/>
      <c r="N19" s="49"/>
      <c r="O19" s="48"/>
      <c r="P19" s="48"/>
      <c r="Q19" s="48"/>
      <c r="R19" s="48"/>
      <c r="S19" s="48"/>
      <c r="T19" s="45"/>
      <c r="U19" s="46"/>
      <c r="V19" s="46"/>
      <c r="W19" s="46"/>
      <c r="X19" s="50"/>
      <c r="Y19" s="48"/>
      <c r="Z19" s="46"/>
      <c r="AA19" s="46"/>
      <c r="AB19" s="46"/>
      <c r="AC19" s="46"/>
      <c r="AD19" s="51"/>
      <c r="AE19" s="52">
        <f t="shared" si="3"/>
      </c>
      <c r="AF19" s="42"/>
      <c r="AG19" s="133">
        <f t="shared" si="4"/>
        <v>14</v>
      </c>
      <c r="AH19" s="29" t="str">
        <f t="shared" si="0"/>
        <v>Nguyễn Thành  Đạt</v>
      </c>
      <c r="AI19" s="44"/>
      <c r="AJ19" s="44"/>
      <c r="AK19" s="45"/>
      <c r="AL19" s="46"/>
      <c r="AM19" s="46"/>
      <c r="AN19" s="46"/>
      <c r="AO19" s="47"/>
      <c r="AP19" s="45"/>
      <c r="AQ19" s="48"/>
      <c r="AR19" s="48"/>
      <c r="AS19" s="48"/>
      <c r="AT19" s="49"/>
      <c r="AU19" s="48"/>
      <c r="AV19" s="48"/>
      <c r="AW19" s="48"/>
      <c r="AX19" s="48"/>
      <c r="AY19" s="48"/>
      <c r="AZ19" s="45"/>
      <c r="BA19" s="46"/>
      <c r="BB19" s="46"/>
      <c r="BC19" s="46"/>
      <c r="BD19" s="50"/>
      <c r="BE19" s="48"/>
      <c r="BF19" s="46"/>
      <c r="BG19" s="46"/>
      <c r="BH19" s="46"/>
      <c r="BI19" s="46"/>
      <c r="BJ19" s="51"/>
      <c r="BK19" s="52">
        <f t="shared" si="1"/>
      </c>
      <c r="BL19" s="52">
        <f t="shared" si="2"/>
      </c>
      <c r="BM19" s="9"/>
    </row>
    <row r="20" spans="1:65" ht="17.25" thickBot="1">
      <c r="A20" s="122">
        <f t="shared" si="5"/>
        <v>15</v>
      </c>
      <c r="B20" s="104" t="s">
        <v>476</v>
      </c>
      <c r="C20" s="105"/>
      <c r="D20" s="105"/>
      <c r="E20" s="106"/>
      <c r="F20" s="107"/>
      <c r="G20" s="107"/>
      <c r="H20" s="107"/>
      <c r="I20" s="108"/>
      <c r="J20" s="106"/>
      <c r="K20" s="109"/>
      <c r="L20" s="109"/>
      <c r="M20" s="109"/>
      <c r="N20" s="110"/>
      <c r="O20" s="109"/>
      <c r="P20" s="109"/>
      <c r="Q20" s="109"/>
      <c r="R20" s="109"/>
      <c r="S20" s="109"/>
      <c r="T20" s="106"/>
      <c r="U20" s="107"/>
      <c r="V20" s="107"/>
      <c r="W20" s="107"/>
      <c r="X20" s="111"/>
      <c r="Y20" s="109"/>
      <c r="Z20" s="107"/>
      <c r="AA20" s="107"/>
      <c r="AB20" s="107"/>
      <c r="AC20" s="107"/>
      <c r="AD20" s="112"/>
      <c r="AE20" s="113">
        <f t="shared" si="3"/>
      </c>
      <c r="AF20" s="42"/>
      <c r="AG20" s="136">
        <f t="shared" si="4"/>
        <v>15</v>
      </c>
      <c r="AH20" s="116" t="str">
        <f t="shared" si="0"/>
        <v>Nguyễn Duy  Hiếu</v>
      </c>
      <c r="AI20" s="117"/>
      <c r="AJ20" s="117"/>
      <c r="AK20" s="106"/>
      <c r="AL20" s="107"/>
      <c r="AM20" s="107"/>
      <c r="AN20" s="107"/>
      <c r="AO20" s="108"/>
      <c r="AP20" s="106"/>
      <c r="AQ20" s="109"/>
      <c r="AR20" s="109"/>
      <c r="AS20" s="109"/>
      <c r="AT20" s="110"/>
      <c r="AU20" s="109"/>
      <c r="AV20" s="109"/>
      <c r="AW20" s="109"/>
      <c r="AX20" s="109"/>
      <c r="AY20" s="109"/>
      <c r="AZ20" s="106"/>
      <c r="BA20" s="107"/>
      <c r="BB20" s="107"/>
      <c r="BC20" s="107"/>
      <c r="BD20" s="111"/>
      <c r="BE20" s="109"/>
      <c r="BF20" s="107"/>
      <c r="BG20" s="107"/>
      <c r="BH20" s="107"/>
      <c r="BI20" s="107"/>
      <c r="BJ20" s="112"/>
      <c r="BK20" s="113">
        <f t="shared" si="1"/>
      </c>
      <c r="BL20" s="113">
        <f t="shared" si="2"/>
      </c>
      <c r="BM20" s="9"/>
    </row>
    <row r="21" spans="1:65" ht="17.25" thickTop="1">
      <c r="A21" s="121">
        <f t="shared" si="5"/>
        <v>16</v>
      </c>
      <c r="B21" s="94" t="s">
        <v>71</v>
      </c>
      <c r="C21" s="95"/>
      <c r="D21" s="95"/>
      <c r="E21" s="96"/>
      <c r="F21" s="97"/>
      <c r="G21" s="97"/>
      <c r="H21" s="97"/>
      <c r="I21" s="98"/>
      <c r="J21" s="96"/>
      <c r="K21" s="99"/>
      <c r="L21" s="99"/>
      <c r="M21" s="99"/>
      <c r="N21" s="100"/>
      <c r="O21" s="99"/>
      <c r="P21" s="99"/>
      <c r="Q21" s="99"/>
      <c r="R21" s="99"/>
      <c r="S21" s="99"/>
      <c r="T21" s="96"/>
      <c r="U21" s="97"/>
      <c r="V21" s="97"/>
      <c r="W21" s="97"/>
      <c r="X21" s="101"/>
      <c r="Y21" s="99"/>
      <c r="Z21" s="97"/>
      <c r="AA21" s="97"/>
      <c r="AB21" s="97"/>
      <c r="AC21" s="97"/>
      <c r="AD21" s="102"/>
      <c r="AE21" s="103">
        <f t="shared" si="3"/>
      </c>
      <c r="AF21" s="42"/>
      <c r="AG21" s="135">
        <f t="shared" si="4"/>
        <v>16</v>
      </c>
      <c r="AH21" s="114" t="str">
        <f t="shared" si="0"/>
        <v>Lê Thế  Hiếu</v>
      </c>
      <c r="AI21" s="115"/>
      <c r="AJ21" s="115"/>
      <c r="AK21" s="96"/>
      <c r="AL21" s="97"/>
      <c r="AM21" s="97"/>
      <c r="AN21" s="97"/>
      <c r="AO21" s="98"/>
      <c r="AP21" s="96"/>
      <c r="AQ21" s="99"/>
      <c r="AR21" s="99"/>
      <c r="AS21" s="99"/>
      <c r="AT21" s="100"/>
      <c r="AU21" s="99"/>
      <c r="AV21" s="99"/>
      <c r="AW21" s="99"/>
      <c r="AX21" s="99"/>
      <c r="AY21" s="99"/>
      <c r="AZ21" s="96"/>
      <c r="BA21" s="97"/>
      <c r="BB21" s="97"/>
      <c r="BC21" s="97"/>
      <c r="BD21" s="101"/>
      <c r="BE21" s="99"/>
      <c r="BF21" s="97"/>
      <c r="BG21" s="97"/>
      <c r="BH21" s="97"/>
      <c r="BI21" s="97"/>
      <c r="BJ21" s="102"/>
      <c r="BK21" s="103">
        <f t="shared" si="1"/>
      </c>
      <c r="BL21" s="103">
        <f t="shared" si="2"/>
      </c>
      <c r="BM21" s="9"/>
    </row>
    <row r="22" spans="1:65" ht="16.5">
      <c r="A22" s="119">
        <f t="shared" si="5"/>
        <v>17</v>
      </c>
      <c r="B22" s="85" t="s">
        <v>41</v>
      </c>
      <c r="C22" s="80"/>
      <c r="D22" s="80"/>
      <c r="E22" s="45"/>
      <c r="F22" s="46"/>
      <c r="G22" s="46"/>
      <c r="H22" s="46"/>
      <c r="I22" s="47"/>
      <c r="J22" s="45"/>
      <c r="K22" s="48"/>
      <c r="L22" s="48"/>
      <c r="M22" s="48"/>
      <c r="N22" s="49"/>
      <c r="O22" s="48"/>
      <c r="P22" s="48"/>
      <c r="Q22" s="48"/>
      <c r="R22" s="48"/>
      <c r="S22" s="48"/>
      <c r="T22" s="45"/>
      <c r="U22" s="46"/>
      <c r="V22" s="46"/>
      <c r="W22" s="46"/>
      <c r="X22" s="50"/>
      <c r="Y22" s="48"/>
      <c r="Z22" s="46"/>
      <c r="AA22" s="46"/>
      <c r="AB22" s="46"/>
      <c r="AC22" s="46"/>
      <c r="AD22" s="51"/>
      <c r="AE22" s="52">
        <f t="shared" si="3"/>
      </c>
      <c r="AF22" s="42"/>
      <c r="AG22" s="133">
        <f t="shared" si="4"/>
        <v>17</v>
      </c>
      <c r="AH22" s="29" t="str">
        <f t="shared" si="0"/>
        <v>Nguyễn Thị Hoài</v>
      </c>
      <c r="AI22" s="44"/>
      <c r="AJ22" s="44"/>
      <c r="AK22" s="45"/>
      <c r="AL22" s="46"/>
      <c r="AM22" s="46"/>
      <c r="AN22" s="46"/>
      <c r="AO22" s="47"/>
      <c r="AP22" s="45"/>
      <c r="AQ22" s="48"/>
      <c r="AR22" s="48"/>
      <c r="AS22" s="48"/>
      <c r="AT22" s="49"/>
      <c r="AU22" s="48"/>
      <c r="AV22" s="48"/>
      <c r="AW22" s="48"/>
      <c r="AX22" s="48"/>
      <c r="AY22" s="48"/>
      <c r="AZ22" s="45"/>
      <c r="BA22" s="46"/>
      <c r="BB22" s="46"/>
      <c r="BC22" s="46"/>
      <c r="BD22" s="50"/>
      <c r="BE22" s="48"/>
      <c r="BF22" s="46"/>
      <c r="BG22" s="46"/>
      <c r="BH22" s="46"/>
      <c r="BI22" s="46"/>
      <c r="BJ22" s="51"/>
      <c r="BK22" s="52">
        <f t="shared" si="1"/>
      </c>
      <c r="BL22" s="52">
        <f t="shared" si="2"/>
      </c>
      <c r="BM22" s="9"/>
    </row>
    <row r="23" spans="1:65" ht="16.5">
      <c r="A23" s="119">
        <f t="shared" si="5"/>
        <v>18</v>
      </c>
      <c r="B23" s="85" t="s">
        <v>477</v>
      </c>
      <c r="C23" s="80"/>
      <c r="D23" s="80"/>
      <c r="E23" s="45"/>
      <c r="F23" s="46"/>
      <c r="G23" s="46"/>
      <c r="H23" s="46"/>
      <c r="I23" s="47"/>
      <c r="J23" s="45"/>
      <c r="K23" s="48"/>
      <c r="L23" s="48"/>
      <c r="M23" s="48"/>
      <c r="N23" s="49"/>
      <c r="O23" s="48"/>
      <c r="P23" s="48"/>
      <c r="Q23" s="48"/>
      <c r="R23" s="48"/>
      <c r="S23" s="48"/>
      <c r="T23" s="45"/>
      <c r="U23" s="46"/>
      <c r="V23" s="46"/>
      <c r="W23" s="46"/>
      <c r="X23" s="50"/>
      <c r="Y23" s="48"/>
      <c r="Z23" s="46"/>
      <c r="AA23" s="46"/>
      <c r="AB23" s="46"/>
      <c r="AC23" s="46"/>
      <c r="AD23" s="51"/>
      <c r="AE23" s="52">
        <f t="shared" si="3"/>
      </c>
      <c r="AF23" s="42"/>
      <c r="AG23" s="133">
        <f t="shared" si="4"/>
        <v>18</v>
      </c>
      <c r="AH23" s="29" t="str">
        <f t="shared" si="0"/>
        <v>Phạm Thị Thu Huế</v>
      </c>
      <c r="AI23" s="44"/>
      <c r="AJ23" s="44"/>
      <c r="AK23" s="45"/>
      <c r="AL23" s="46"/>
      <c r="AM23" s="46"/>
      <c r="AN23" s="46"/>
      <c r="AO23" s="47"/>
      <c r="AP23" s="45"/>
      <c r="AQ23" s="48"/>
      <c r="AR23" s="48"/>
      <c r="AS23" s="48"/>
      <c r="AT23" s="49"/>
      <c r="AU23" s="48"/>
      <c r="AV23" s="48"/>
      <c r="AW23" s="48"/>
      <c r="AX23" s="48"/>
      <c r="AY23" s="48"/>
      <c r="AZ23" s="45"/>
      <c r="BA23" s="46"/>
      <c r="BB23" s="46"/>
      <c r="BC23" s="46"/>
      <c r="BD23" s="50"/>
      <c r="BE23" s="48"/>
      <c r="BF23" s="46"/>
      <c r="BG23" s="46"/>
      <c r="BH23" s="46"/>
      <c r="BI23" s="46"/>
      <c r="BJ23" s="51"/>
      <c r="BK23" s="52">
        <f t="shared" si="1"/>
      </c>
      <c r="BL23" s="52">
        <f t="shared" si="2"/>
      </c>
      <c r="BM23" s="9"/>
    </row>
    <row r="24" spans="1:65" ht="16.5">
      <c r="A24" s="119">
        <f t="shared" si="5"/>
        <v>19</v>
      </c>
      <c r="B24" s="85" t="s">
        <v>478</v>
      </c>
      <c r="C24" s="80"/>
      <c r="D24" s="80"/>
      <c r="E24" s="45"/>
      <c r="F24" s="46"/>
      <c r="G24" s="46"/>
      <c r="H24" s="46"/>
      <c r="I24" s="47"/>
      <c r="J24" s="45"/>
      <c r="K24" s="48"/>
      <c r="L24" s="48"/>
      <c r="M24" s="48"/>
      <c r="N24" s="49"/>
      <c r="O24" s="48"/>
      <c r="P24" s="48"/>
      <c r="Q24" s="48"/>
      <c r="R24" s="48"/>
      <c r="S24" s="48"/>
      <c r="T24" s="45"/>
      <c r="U24" s="46"/>
      <c r="V24" s="46"/>
      <c r="W24" s="46"/>
      <c r="X24" s="50"/>
      <c r="Y24" s="48"/>
      <c r="Z24" s="46"/>
      <c r="AA24" s="46"/>
      <c r="AB24" s="46"/>
      <c r="AC24" s="46"/>
      <c r="AD24" s="51"/>
      <c r="AE24" s="52">
        <f t="shared" si="3"/>
      </c>
      <c r="AF24" s="42"/>
      <c r="AG24" s="133">
        <f t="shared" si="4"/>
        <v>19</v>
      </c>
      <c r="AH24" s="29" t="str">
        <f t="shared" si="0"/>
        <v>Tô Quang  Huy</v>
      </c>
      <c r="AI24" s="44"/>
      <c r="AJ24" s="44"/>
      <c r="AK24" s="45"/>
      <c r="AL24" s="46"/>
      <c r="AM24" s="46"/>
      <c r="AN24" s="46"/>
      <c r="AO24" s="47"/>
      <c r="AP24" s="45"/>
      <c r="AQ24" s="48"/>
      <c r="AR24" s="48"/>
      <c r="AS24" s="48"/>
      <c r="AT24" s="49"/>
      <c r="AU24" s="48"/>
      <c r="AV24" s="48"/>
      <c r="AW24" s="48"/>
      <c r="AX24" s="48"/>
      <c r="AY24" s="48"/>
      <c r="AZ24" s="45"/>
      <c r="BA24" s="46"/>
      <c r="BB24" s="46"/>
      <c r="BC24" s="46"/>
      <c r="BD24" s="50"/>
      <c r="BE24" s="48"/>
      <c r="BF24" s="46"/>
      <c r="BG24" s="46"/>
      <c r="BH24" s="46"/>
      <c r="BI24" s="46"/>
      <c r="BJ24" s="51"/>
      <c r="BK24" s="52">
        <f t="shared" si="1"/>
      </c>
      <c r="BL24" s="52">
        <f t="shared" si="2"/>
      </c>
      <c r="BM24" s="9"/>
    </row>
    <row r="25" spans="1:65" ht="17.25" thickBot="1">
      <c r="A25" s="122">
        <f t="shared" si="5"/>
        <v>20</v>
      </c>
      <c r="B25" s="104" t="s">
        <v>479</v>
      </c>
      <c r="C25" s="105"/>
      <c r="D25" s="105"/>
      <c r="E25" s="106"/>
      <c r="F25" s="107"/>
      <c r="G25" s="107"/>
      <c r="H25" s="107"/>
      <c r="I25" s="108"/>
      <c r="J25" s="106"/>
      <c r="K25" s="109"/>
      <c r="L25" s="109"/>
      <c r="M25" s="109"/>
      <c r="N25" s="110"/>
      <c r="O25" s="109"/>
      <c r="P25" s="109"/>
      <c r="Q25" s="109"/>
      <c r="R25" s="109"/>
      <c r="S25" s="109"/>
      <c r="T25" s="106"/>
      <c r="U25" s="107"/>
      <c r="V25" s="107"/>
      <c r="W25" s="107"/>
      <c r="X25" s="111"/>
      <c r="Y25" s="109"/>
      <c r="Z25" s="107"/>
      <c r="AA25" s="107"/>
      <c r="AB25" s="107"/>
      <c r="AC25" s="107"/>
      <c r="AD25" s="112"/>
      <c r="AE25" s="113">
        <f t="shared" si="3"/>
      </c>
      <c r="AF25" s="42"/>
      <c r="AG25" s="136">
        <f t="shared" si="4"/>
        <v>20</v>
      </c>
      <c r="AH25" s="116" t="str">
        <f t="shared" si="0"/>
        <v>Đinh Quang Huy</v>
      </c>
      <c r="AI25" s="117"/>
      <c r="AJ25" s="117"/>
      <c r="AK25" s="106"/>
      <c r="AL25" s="107"/>
      <c r="AM25" s="107"/>
      <c r="AN25" s="107"/>
      <c r="AO25" s="108"/>
      <c r="AP25" s="106"/>
      <c r="AQ25" s="109"/>
      <c r="AR25" s="109"/>
      <c r="AS25" s="109"/>
      <c r="AT25" s="110"/>
      <c r="AU25" s="109"/>
      <c r="AV25" s="109"/>
      <c r="AW25" s="109"/>
      <c r="AX25" s="109"/>
      <c r="AY25" s="109"/>
      <c r="AZ25" s="106"/>
      <c r="BA25" s="107"/>
      <c r="BB25" s="107"/>
      <c r="BC25" s="107"/>
      <c r="BD25" s="111"/>
      <c r="BE25" s="109"/>
      <c r="BF25" s="107"/>
      <c r="BG25" s="107"/>
      <c r="BH25" s="107"/>
      <c r="BI25" s="107"/>
      <c r="BJ25" s="112"/>
      <c r="BK25" s="113">
        <f t="shared" si="1"/>
      </c>
      <c r="BL25" s="113">
        <f t="shared" si="2"/>
      </c>
      <c r="BM25" s="9"/>
    </row>
    <row r="26" spans="1:65" ht="17.25" thickTop="1">
      <c r="A26" s="121">
        <f t="shared" si="5"/>
        <v>21</v>
      </c>
      <c r="B26" s="94" t="s">
        <v>480</v>
      </c>
      <c r="C26" s="95"/>
      <c r="D26" s="95"/>
      <c r="E26" s="96"/>
      <c r="F26" s="97"/>
      <c r="G26" s="97"/>
      <c r="H26" s="97"/>
      <c r="I26" s="98"/>
      <c r="J26" s="96"/>
      <c r="K26" s="99"/>
      <c r="L26" s="99"/>
      <c r="M26" s="99"/>
      <c r="N26" s="100"/>
      <c r="O26" s="99"/>
      <c r="P26" s="99"/>
      <c r="Q26" s="99"/>
      <c r="R26" s="99"/>
      <c r="S26" s="99"/>
      <c r="T26" s="96"/>
      <c r="U26" s="97"/>
      <c r="V26" s="97"/>
      <c r="W26" s="97"/>
      <c r="X26" s="101"/>
      <c r="Y26" s="99"/>
      <c r="Z26" s="97"/>
      <c r="AA26" s="97"/>
      <c r="AB26" s="97"/>
      <c r="AC26" s="97"/>
      <c r="AD26" s="102"/>
      <c r="AE26" s="103">
        <f t="shared" si="3"/>
      </c>
      <c r="AF26" s="42"/>
      <c r="AG26" s="135">
        <f t="shared" si="4"/>
        <v>21</v>
      </c>
      <c r="AH26" s="114" t="str">
        <f t="shared" si="0"/>
        <v>Phạm Thị Quỳnh  Hương</v>
      </c>
      <c r="AI26" s="115"/>
      <c r="AJ26" s="115"/>
      <c r="AK26" s="96"/>
      <c r="AL26" s="97"/>
      <c r="AM26" s="97"/>
      <c r="AN26" s="97"/>
      <c r="AO26" s="98"/>
      <c r="AP26" s="96"/>
      <c r="AQ26" s="99"/>
      <c r="AR26" s="99"/>
      <c r="AS26" s="99"/>
      <c r="AT26" s="100"/>
      <c r="AU26" s="99"/>
      <c r="AV26" s="99"/>
      <c r="AW26" s="99"/>
      <c r="AX26" s="99"/>
      <c r="AY26" s="99"/>
      <c r="AZ26" s="96"/>
      <c r="BA26" s="97"/>
      <c r="BB26" s="97"/>
      <c r="BC26" s="97"/>
      <c r="BD26" s="101"/>
      <c r="BE26" s="99"/>
      <c r="BF26" s="97"/>
      <c r="BG26" s="97"/>
      <c r="BH26" s="97"/>
      <c r="BI26" s="97"/>
      <c r="BJ26" s="102"/>
      <c r="BK26" s="103">
        <f t="shared" si="1"/>
      </c>
      <c r="BL26" s="103">
        <f t="shared" si="2"/>
      </c>
      <c r="BM26" s="9"/>
    </row>
    <row r="27" spans="1:65" ht="16.5">
      <c r="A27" s="119">
        <f t="shared" si="5"/>
        <v>22</v>
      </c>
      <c r="B27" s="85" t="s">
        <v>81</v>
      </c>
      <c r="C27" s="80"/>
      <c r="D27" s="80"/>
      <c r="E27" s="45"/>
      <c r="F27" s="46"/>
      <c r="G27" s="46"/>
      <c r="H27" s="46"/>
      <c r="I27" s="47"/>
      <c r="J27" s="45"/>
      <c r="K27" s="48"/>
      <c r="L27" s="48"/>
      <c r="M27" s="48"/>
      <c r="N27" s="49"/>
      <c r="O27" s="48"/>
      <c r="P27" s="48"/>
      <c r="Q27" s="48"/>
      <c r="R27" s="48"/>
      <c r="S27" s="48"/>
      <c r="T27" s="45"/>
      <c r="U27" s="46"/>
      <c r="V27" s="46"/>
      <c r="W27" s="46"/>
      <c r="X27" s="50"/>
      <c r="Y27" s="48"/>
      <c r="Z27" s="46"/>
      <c r="AA27" s="46"/>
      <c r="AB27" s="46"/>
      <c r="AC27" s="46"/>
      <c r="AD27" s="51"/>
      <c r="AE27" s="52">
        <f t="shared" si="3"/>
      </c>
      <c r="AF27" s="42"/>
      <c r="AG27" s="133">
        <f t="shared" si="4"/>
        <v>22</v>
      </c>
      <c r="AH27" s="29" t="str">
        <f t="shared" si="0"/>
        <v>Đặng Thị Thảo Linh</v>
      </c>
      <c r="AI27" s="44"/>
      <c r="AJ27" s="44"/>
      <c r="AK27" s="45"/>
      <c r="AL27" s="46"/>
      <c r="AM27" s="46"/>
      <c r="AN27" s="46"/>
      <c r="AO27" s="47"/>
      <c r="AP27" s="45"/>
      <c r="AQ27" s="48"/>
      <c r="AR27" s="48"/>
      <c r="AS27" s="48"/>
      <c r="AT27" s="49"/>
      <c r="AU27" s="48"/>
      <c r="AV27" s="48"/>
      <c r="AW27" s="48"/>
      <c r="AX27" s="48"/>
      <c r="AY27" s="48"/>
      <c r="AZ27" s="45"/>
      <c r="BA27" s="46"/>
      <c r="BB27" s="46"/>
      <c r="BC27" s="46"/>
      <c r="BD27" s="50"/>
      <c r="BE27" s="48"/>
      <c r="BF27" s="46"/>
      <c r="BG27" s="46"/>
      <c r="BH27" s="46"/>
      <c r="BI27" s="46"/>
      <c r="BJ27" s="51"/>
      <c r="BK27" s="52">
        <f t="shared" si="1"/>
      </c>
      <c r="BL27" s="52">
        <f t="shared" si="2"/>
      </c>
      <c r="BM27" s="9"/>
    </row>
    <row r="28" spans="1:65" ht="16.5">
      <c r="A28" s="119">
        <f t="shared" si="5"/>
        <v>23</v>
      </c>
      <c r="B28" s="85" t="s">
        <v>481</v>
      </c>
      <c r="C28" s="80"/>
      <c r="D28" s="80"/>
      <c r="E28" s="45"/>
      <c r="F28" s="46"/>
      <c r="G28" s="46"/>
      <c r="H28" s="46"/>
      <c r="I28" s="47"/>
      <c r="J28" s="45"/>
      <c r="K28" s="48"/>
      <c r="L28" s="48"/>
      <c r="M28" s="48"/>
      <c r="N28" s="49"/>
      <c r="O28" s="48"/>
      <c r="P28" s="48"/>
      <c r="Q28" s="48"/>
      <c r="R28" s="48"/>
      <c r="S28" s="48"/>
      <c r="T28" s="45"/>
      <c r="U28" s="46"/>
      <c r="V28" s="46"/>
      <c r="W28" s="46"/>
      <c r="X28" s="50"/>
      <c r="Y28" s="48"/>
      <c r="Z28" s="46"/>
      <c r="AA28" s="46"/>
      <c r="AB28" s="46"/>
      <c r="AC28" s="46"/>
      <c r="AD28" s="51"/>
      <c r="AE28" s="52">
        <f t="shared" si="3"/>
      </c>
      <c r="AF28" s="42"/>
      <c r="AG28" s="133">
        <f t="shared" si="4"/>
        <v>23</v>
      </c>
      <c r="AH28" s="29" t="str">
        <f t="shared" si="0"/>
        <v>Bùi Thị Kim Loan</v>
      </c>
      <c r="AI28" s="44"/>
      <c r="AJ28" s="44"/>
      <c r="AK28" s="45"/>
      <c r="AL28" s="46"/>
      <c r="AM28" s="46"/>
      <c r="AN28" s="46"/>
      <c r="AO28" s="47"/>
      <c r="AP28" s="45"/>
      <c r="AQ28" s="48"/>
      <c r="AR28" s="48"/>
      <c r="AS28" s="48"/>
      <c r="AT28" s="49"/>
      <c r="AU28" s="48"/>
      <c r="AV28" s="48"/>
      <c r="AW28" s="48"/>
      <c r="AX28" s="48"/>
      <c r="AY28" s="48"/>
      <c r="AZ28" s="45"/>
      <c r="BA28" s="46"/>
      <c r="BB28" s="46"/>
      <c r="BC28" s="46"/>
      <c r="BD28" s="50"/>
      <c r="BE28" s="48"/>
      <c r="BF28" s="46"/>
      <c r="BG28" s="46"/>
      <c r="BH28" s="46"/>
      <c r="BI28" s="46"/>
      <c r="BJ28" s="51"/>
      <c r="BK28" s="52">
        <f t="shared" si="1"/>
      </c>
      <c r="BL28" s="52">
        <f t="shared" si="2"/>
      </c>
      <c r="BM28" s="9"/>
    </row>
    <row r="29" spans="1:65" ht="16.5">
      <c r="A29" s="119">
        <f t="shared" si="5"/>
        <v>24</v>
      </c>
      <c r="B29" s="85" t="s">
        <v>482</v>
      </c>
      <c r="C29" s="80"/>
      <c r="D29" s="80"/>
      <c r="E29" s="45"/>
      <c r="F29" s="46"/>
      <c r="G29" s="46"/>
      <c r="H29" s="46"/>
      <c r="I29" s="47"/>
      <c r="J29" s="45"/>
      <c r="K29" s="48"/>
      <c r="L29" s="48"/>
      <c r="M29" s="48"/>
      <c r="N29" s="49"/>
      <c r="O29" s="48"/>
      <c r="P29" s="48"/>
      <c r="Q29" s="48"/>
      <c r="R29" s="48"/>
      <c r="S29" s="48"/>
      <c r="T29" s="45"/>
      <c r="U29" s="46"/>
      <c r="V29" s="46"/>
      <c r="W29" s="46"/>
      <c r="X29" s="50"/>
      <c r="Y29" s="48"/>
      <c r="Z29" s="46"/>
      <c r="AA29" s="46"/>
      <c r="AB29" s="46"/>
      <c r="AC29" s="46"/>
      <c r="AD29" s="51"/>
      <c r="AE29" s="52">
        <f t="shared" si="3"/>
      </c>
      <c r="AF29" s="42"/>
      <c r="AG29" s="133">
        <f t="shared" si="4"/>
        <v>24</v>
      </c>
      <c r="AH29" s="29" t="str">
        <f t="shared" si="0"/>
        <v>Phan Thị Khánh  Ly</v>
      </c>
      <c r="AI29" s="44"/>
      <c r="AJ29" s="44"/>
      <c r="AK29" s="45"/>
      <c r="AL29" s="46"/>
      <c r="AM29" s="46"/>
      <c r="AN29" s="46"/>
      <c r="AO29" s="47"/>
      <c r="AP29" s="45"/>
      <c r="AQ29" s="48"/>
      <c r="AR29" s="48"/>
      <c r="AS29" s="48"/>
      <c r="AT29" s="49"/>
      <c r="AU29" s="48"/>
      <c r="AV29" s="48"/>
      <c r="AW29" s="48"/>
      <c r="AX29" s="48"/>
      <c r="AY29" s="48"/>
      <c r="AZ29" s="45"/>
      <c r="BA29" s="46"/>
      <c r="BB29" s="46"/>
      <c r="BC29" s="46"/>
      <c r="BD29" s="50"/>
      <c r="BE29" s="48"/>
      <c r="BF29" s="46"/>
      <c r="BG29" s="46"/>
      <c r="BH29" s="46"/>
      <c r="BI29" s="46"/>
      <c r="BJ29" s="51"/>
      <c r="BK29" s="52">
        <f t="shared" si="1"/>
      </c>
      <c r="BL29" s="52">
        <f t="shared" si="2"/>
      </c>
      <c r="BM29" s="9"/>
    </row>
    <row r="30" spans="1:65" ht="17.25" thickBot="1">
      <c r="A30" s="122">
        <f t="shared" si="5"/>
        <v>25</v>
      </c>
      <c r="B30" s="104" t="s">
        <v>118</v>
      </c>
      <c r="C30" s="105"/>
      <c r="D30" s="105"/>
      <c r="E30" s="106"/>
      <c r="F30" s="107"/>
      <c r="G30" s="107"/>
      <c r="H30" s="107"/>
      <c r="I30" s="108"/>
      <c r="J30" s="106"/>
      <c r="K30" s="109"/>
      <c r="L30" s="109"/>
      <c r="M30" s="109"/>
      <c r="N30" s="110"/>
      <c r="O30" s="109"/>
      <c r="P30" s="109"/>
      <c r="Q30" s="109"/>
      <c r="R30" s="109"/>
      <c r="S30" s="109"/>
      <c r="T30" s="106"/>
      <c r="U30" s="107"/>
      <c r="V30" s="107"/>
      <c r="W30" s="107"/>
      <c r="X30" s="111"/>
      <c r="Y30" s="109"/>
      <c r="Z30" s="107"/>
      <c r="AA30" s="107"/>
      <c r="AB30" s="107"/>
      <c r="AC30" s="107"/>
      <c r="AD30" s="112"/>
      <c r="AE30" s="113">
        <f t="shared" si="3"/>
      </c>
      <c r="AF30" s="42"/>
      <c r="AG30" s="136">
        <f t="shared" si="4"/>
        <v>25</v>
      </c>
      <c r="AH30" s="116" t="str">
        <f t="shared" si="0"/>
        <v>Phan Thị Hà  My</v>
      </c>
      <c r="AI30" s="117"/>
      <c r="AJ30" s="117"/>
      <c r="AK30" s="106"/>
      <c r="AL30" s="107"/>
      <c r="AM30" s="107"/>
      <c r="AN30" s="107"/>
      <c r="AO30" s="108"/>
      <c r="AP30" s="106"/>
      <c r="AQ30" s="109"/>
      <c r="AR30" s="109"/>
      <c r="AS30" s="109"/>
      <c r="AT30" s="110"/>
      <c r="AU30" s="109"/>
      <c r="AV30" s="109"/>
      <c r="AW30" s="109"/>
      <c r="AX30" s="109"/>
      <c r="AY30" s="109"/>
      <c r="AZ30" s="106"/>
      <c r="BA30" s="107"/>
      <c r="BB30" s="107"/>
      <c r="BC30" s="107"/>
      <c r="BD30" s="111"/>
      <c r="BE30" s="109"/>
      <c r="BF30" s="107"/>
      <c r="BG30" s="107"/>
      <c r="BH30" s="107"/>
      <c r="BI30" s="107"/>
      <c r="BJ30" s="112"/>
      <c r="BK30" s="113">
        <f t="shared" si="1"/>
      </c>
      <c r="BL30" s="113">
        <f t="shared" si="2"/>
      </c>
      <c r="BM30" s="9"/>
    </row>
    <row r="31" spans="1:65" ht="17.25" thickTop="1">
      <c r="A31" s="121">
        <f t="shared" si="5"/>
        <v>26</v>
      </c>
      <c r="B31" s="94" t="s">
        <v>483</v>
      </c>
      <c r="C31" s="95"/>
      <c r="D31" s="95"/>
      <c r="E31" s="96"/>
      <c r="F31" s="97"/>
      <c r="G31" s="97"/>
      <c r="H31" s="97"/>
      <c r="I31" s="98"/>
      <c r="J31" s="96"/>
      <c r="K31" s="99"/>
      <c r="L31" s="99"/>
      <c r="M31" s="99"/>
      <c r="N31" s="100"/>
      <c r="O31" s="99"/>
      <c r="P31" s="99"/>
      <c r="Q31" s="99"/>
      <c r="R31" s="99"/>
      <c r="S31" s="99"/>
      <c r="T31" s="96"/>
      <c r="U31" s="97"/>
      <c r="V31" s="97"/>
      <c r="W31" s="97"/>
      <c r="X31" s="101"/>
      <c r="Y31" s="99"/>
      <c r="Z31" s="97"/>
      <c r="AA31" s="97"/>
      <c r="AB31" s="97"/>
      <c r="AC31" s="97"/>
      <c r="AD31" s="102"/>
      <c r="AE31" s="103">
        <f t="shared" si="3"/>
      </c>
      <c r="AF31" s="42"/>
      <c r="AG31" s="135">
        <f t="shared" si="4"/>
        <v>26</v>
      </c>
      <c r="AH31" s="114" t="str">
        <f t="shared" si="0"/>
        <v>Nguyễn Thị Trà  My</v>
      </c>
      <c r="AI31" s="115"/>
      <c r="AJ31" s="115"/>
      <c r="AK31" s="96"/>
      <c r="AL31" s="97"/>
      <c r="AM31" s="97"/>
      <c r="AN31" s="97"/>
      <c r="AO31" s="98"/>
      <c r="AP31" s="96"/>
      <c r="AQ31" s="99"/>
      <c r="AR31" s="99"/>
      <c r="AS31" s="99"/>
      <c r="AT31" s="100"/>
      <c r="AU31" s="99"/>
      <c r="AV31" s="99"/>
      <c r="AW31" s="99"/>
      <c r="AX31" s="99"/>
      <c r="AY31" s="99"/>
      <c r="AZ31" s="96"/>
      <c r="BA31" s="97"/>
      <c r="BB31" s="97"/>
      <c r="BC31" s="97"/>
      <c r="BD31" s="101"/>
      <c r="BE31" s="99"/>
      <c r="BF31" s="97"/>
      <c r="BG31" s="97"/>
      <c r="BH31" s="97"/>
      <c r="BI31" s="97"/>
      <c r="BJ31" s="102"/>
      <c r="BK31" s="103">
        <f t="shared" si="1"/>
      </c>
      <c r="BL31" s="103">
        <f t="shared" si="2"/>
      </c>
      <c r="BM31" s="9"/>
    </row>
    <row r="32" spans="1:65" ht="16.5">
      <c r="A32" s="119">
        <f t="shared" si="5"/>
        <v>27</v>
      </c>
      <c r="B32" s="85" t="s">
        <v>484</v>
      </c>
      <c r="C32" s="80"/>
      <c r="D32" s="80"/>
      <c r="E32" s="45"/>
      <c r="F32" s="46"/>
      <c r="G32" s="46"/>
      <c r="H32" s="46"/>
      <c r="I32" s="47"/>
      <c r="J32" s="45"/>
      <c r="K32" s="48"/>
      <c r="L32" s="48"/>
      <c r="M32" s="48"/>
      <c r="N32" s="49"/>
      <c r="O32" s="48"/>
      <c r="P32" s="48"/>
      <c r="Q32" s="48"/>
      <c r="R32" s="48"/>
      <c r="S32" s="48"/>
      <c r="T32" s="45"/>
      <c r="U32" s="46"/>
      <c r="V32" s="46"/>
      <c r="W32" s="46"/>
      <c r="X32" s="50"/>
      <c r="Y32" s="48"/>
      <c r="Z32" s="46"/>
      <c r="AA32" s="46"/>
      <c r="AB32" s="46"/>
      <c r="AC32" s="46"/>
      <c r="AD32" s="51"/>
      <c r="AE32" s="52">
        <f t="shared" si="3"/>
      </c>
      <c r="AF32" s="42"/>
      <c r="AG32" s="133">
        <f t="shared" si="4"/>
        <v>27</v>
      </c>
      <c r="AH32" s="29" t="str">
        <f t="shared" si="0"/>
        <v>Phan Duy  Nam</v>
      </c>
      <c r="AI32" s="44"/>
      <c r="AJ32" s="44"/>
      <c r="AK32" s="45"/>
      <c r="AL32" s="46"/>
      <c r="AM32" s="46"/>
      <c r="AN32" s="46"/>
      <c r="AO32" s="47"/>
      <c r="AP32" s="45"/>
      <c r="AQ32" s="48"/>
      <c r="AR32" s="48"/>
      <c r="AS32" s="48"/>
      <c r="AT32" s="49"/>
      <c r="AU32" s="48"/>
      <c r="AV32" s="48"/>
      <c r="AW32" s="48"/>
      <c r="AX32" s="48"/>
      <c r="AY32" s="48"/>
      <c r="AZ32" s="45"/>
      <c r="BA32" s="46"/>
      <c r="BB32" s="46"/>
      <c r="BC32" s="46"/>
      <c r="BD32" s="50"/>
      <c r="BE32" s="48"/>
      <c r="BF32" s="46"/>
      <c r="BG32" s="46"/>
      <c r="BH32" s="46"/>
      <c r="BI32" s="46"/>
      <c r="BJ32" s="51"/>
      <c r="BK32" s="52">
        <f t="shared" si="1"/>
      </c>
      <c r="BL32" s="52">
        <f t="shared" si="2"/>
      </c>
      <c r="BM32" s="9"/>
    </row>
    <row r="33" spans="1:65" ht="16.5">
      <c r="A33" s="119">
        <f t="shared" si="5"/>
        <v>28</v>
      </c>
      <c r="B33" s="85" t="s">
        <v>485</v>
      </c>
      <c r="C33" s="80"/>
      <c r="D33" s="80"/>
      <c r="E33" s="45"/>
      <c r="F33" s="46"/>
      <c r="G33" s="46"/>
      <c r="H33" s="46"/>
      <c r="I33" s="47"/>
      <c r="J33" s="45"/>
      <c r="K33" s="48"/>
      <c r="L33" s="48"/>
      <c r="M33" s="48"/>
      <c r="N33" s="49"/>
      <c r="O33" s="48"/>
      <c r="P33" s="48"/>
      <c r="Q33" s="48"/>
      <c r="R33" s="48"/>
      <c r="S33" s="48"/>
      <c r="T33" s="45"/>
      <c r="U33" s="46"/>
      <c r="V33" s="46"/>
      <c r="W33" s="46"/>
      <c r="X33" s="50"/>
      <c r="Y33" s="48"/>
      <c r="Z33" s="46"/>
      <c r="AA33" s="46"/>
      <c r="AB33" s="46"/>
      <c r="AC33" s="46"/>
      <c r="AD33" s="51"/>
      <c r="AE33" s="52">
        <f t="shared" si="3"/>
      </c>
      <c r="AF33" s="42"/>
      <c r="AG33" s="133">
        <f t="shared" si="4"/>
        <v>28</v>
      </c>
      <c r="AH33" s="29" t="str">
        <f t="shared" si="0"/>
        <v>Đặng Hồng  Ngân</v>
      </c>
      <c r="AI33" s="44"/>
      <c r="AJ33" s="44"/>
      <c r="AK33" s="45"/>
      <c r="AL33" s="46"/>
      <c r="AM33" s="46"/>
      <c r="AN33" s="46"/>
      <c r="AO33" s="47"/>
      <c r="AP33" s="45"/>
      <c r="AQ33" s="48"/>
      <c r="AR33" s="48"/>
      <c r="AS33" s="48"/>
      <c r="AT33" s="49"/>
      <c r="AU33" s="48"/>
      <c r="AV33" s="48"/>
      <c r="AW33" s="48"/>
      <c r="AX33" s="48"/>
      <c r="AY33" s="48"/>
      <c r="AZ33" s="45"/>
      <c r="BA33" s="46"/>
      <c r="BB33" s="46"/>
      <c r="BC33" s="46"/>
      <c r="BD33" s="50"/>
      <c r="BE33" s="48"/>
      <c r="BF33" s="46"/>
      <c r="BG33" s="46"/>
      <c r="BH33" s="46"/>
      <c r="BI33" s="46"/>
      <c r="BJ33" s="51"/>
      <c r="BK33" s="52">
        <f t="shared" si="1"/>
      </c>
      <c r="BL33" s="52">
        <f t="shared" si="2"/>
      </c>
      <c r="BM33" s="9"/>
    </row>
    <row r="34" spans="1:65" ht="16.5">
      <c r="A34" s="119">
        <f t="shared" si="5"/>
        <v>29</v>
      </c>
      <c r="B34" s="85" t="s">
        <v>84</v>
      </c>
      <c r="C34" s="80"/>
      <c r="D34" s="80"/>
      <c r="E34" s="45"/>
      <c r="F34" s="46"/>
      <c r="G34" s="46"/>
      <c r="H34" s="46"/>
      <c r="I34" s="47"/>
      <c r="J34" s="45"/>
      <c r="K34" s="48"/>
      <c r="L34" s="48"/>
      <c r="M34" s="48"/>
      <c r="N34" s="49"/>
      <c r="O34" s="48"/>
      <c r="P34" s="48"/>
      <c r="Q34" s="48"/>
      <c r="R34" s="48"/>
      <c r="S34" s="48"/>
      <c r="T34" s="45"/>
      <c r="U34" s="46"/>
      <c r="V34" s="46"/>
      <c r="W34" s="46"/>
      <c r="X34" s="50"/>
      <c r="Y34" s="48"/>
      <c r="Z34" s="46"/>
      <c r="AA34" s="46"/>
      <c r="AB34" s="46"/>
      <c r="AC34" s="46"/>
      <c r="AD34" s="51"/>
      <c r="AE34" s="52">
        <f t="shared" si="3"/>
      </c>
      <c r="AF34" s="42"/>
      <c r="AG34" s="133">
        <f t="shared" si="4"/>
        <v>29</v>
      </c>
      <c r="AH34" s="29" t="str">
        <f t="shared" si="0"/>
        <v>Phan Thị Kim  Ngân</v>
      </c>
      <c r="AI34" s="44"/>
      <c r="AJ34" s="44"/>
      <c r="AK34" s="45"/>
      <c r="AL34" s="46"/>
      <c r="AM34" s="46"/>
      <c r="AN34" s="46"/>
      <c r="AO34" s="47"/>
      <c r="AP34" s="45"/>
      <c r="AQ34" s="48"/>
      <c r="AR34" s="48"/>
      <c r="AS34" s="48"/>
      <c r="AT34" s="49"/>
      <c r="AU34" s="48"/>
      <c r="AV34" s="48"/>
      <c r="AW34" s="48"/>
      <c r="AX34" s="48"/>
      <c r="AY34" s="48"/>
      <c r="AZ34" s="45"/>
      <c r="BA34" s="46"/>
      <c r="BB34" s="46"/>
      <c r="BC34" s="46"/>
      <c r="BD34" s="50"/>
      <c r="BE34" s="48"/>
      <c r="BF34" s="46"/>
      <c r="BG34" s="46"/>
      <c r="BH34" s="46"/>
      <c r="BI34" s="46"/>
      <c r="BJ34" s="51"/>
      <c r="BK34" s="52">
        <f t="shared" si="1"/>
      </c>
      <c r="BL34" s="52">
        <f t="shared" si="2"/>
      </c>
      <c r="BM34" s="9"/>
    </row>
    <row r="35" spans="1:65" ht="17.25" thickBot="1">
      <c r="A35" s="122">
        <f t="shared" si="5"/>
        <v>30</v>
      </c>
      <c r="B35" s="104" t="s">
        <v>486</v>
      </c>
      <c r="C35" s="105"/>
      <c r="D35" s="105"/>
      <c r="E35" s="106"/>
      <c r="F35" s="107"/>
      <c r="G35" s="107"/>
      <c r="H35" s="107"/>
      <c r="I35" s="108"/>
      <c r="J35" s="106"/>
      <c r="K35" s="109"/>
      <c r="L35" s="109"/>
      <c r="M35" s="109"/>
      <c r="N35" s="110"/>
      <c r="O35" s="109"/>
      <c r="P35" s="109"/>
      <c r="Q35" s="109"/>
      <c r="R35" s="109"/>
      <c r="S35" s="109"/>
      <c r="T35" s="106"/>
      <c r="U35" s="107"/>
      <c r="V35" s="107"/>
      <c r="W35" s="107"/>
      <c r="X35" s="111"/>
      <c r="Y35" s="109"/>
      <c r="Z35" s="107"/>
      <c r="AA35" s="107"/>
      <c r="AB35" s="107"/>
      <c r="AC35" s="107"/>
      <c r="AD35" s="112"/>
      <c r="AE35" s="113">
        <f t="shared" si="3"/>
      </c>
      <c r="AF35" s="42"/>
      <c r="AG35" s="136">
        <f t="shared" si="4"/>
        <v>30</v>
      </c>
      <c r="AH35" s="116" t="str">
        <f t="shared" si="0"/>
        <v>Nguyễn Quốc Pháp</v>
      </c>
      <c r="AI35" s="117"/>
      <c r="AJ35" s="117"/>
      <c r="AK35" s="106"/>
      <c r="AL35" s="107"/>
      <c r="AM35" s="107"/>
      <c r="AN35" s="107"/>
      <c r="AO35" s="108"/>
      <c r="AP35" s="106"/>
      <c r="AQ35" s="109"/>
      <c r="AR35" s="109"/>
      <c r="AS35" s="109"/>
      <c r="AT35" s="110"/>
      <c r="AU35" s="109"/>
      <c r="AV35" s="109"/>
      <c r="AW35" s="109"/>
      <c r="AX35" s="109"/>
      <c r="AY35" s="109"/>
      <c r="AZ35" s="106"/>
      <c r="BA35" s="107"/>
      <c r="BB35" s="107"/>
      <c r="BC35" s="107"/>
      <c r="BD35" s="111"/>
      <c r="BE35" s="109"/>
      <c r="BF35" s="107"/>
      <c r="BG35" s="107"/>
      <c r="BH35" s="107"/>
      <c r="BI35" s="107"/>
      <c r="BJ35" s="112"/>
      <c r="BK35" s="113">
        <f t="shared" si="1"/>
      </c>
      <c r="BL35" s="113">
        <f t="shared" si="2"/>
      </c>
      <c r="BM35" s="9"/>
    </row>
    <row r="36" spans="1:65" ht="17.25" thickTop="1">
      <c r="A36" s="121">
        <f t="shared" si="5"/>
        <v>31</v>
      </c>
      <c r="B36" s="94" t="s">
        <v>487</v>
      </c>
      <c r="C36" s="95"/>
      <c r="D36" s="95"/>
      <c r="E36" s="96"/>
      <c r="F36" s="97"/>
      <c r="G36" s="97"/>
      <c r="H36" s="97"/>
      <c r="I36" s="98"/>
      <c r="J36" s="96"/>
      <c r="K36" s="99"/>
      <c r="L36" s="99"/>
      <c r="M36" s="99"/>
      <c r="N36" s="100"/>
      <c r="O36" s="99"/>
      <c r="P36" s="99"/>
      <c r="Q36" s="99"/>
      <c r="R36" s="99"/>
      <c r="S36" s="99"/>
      <c r="T36" s="96"/>
      <c r="U36" s="97"/>
      <c r="V36" s="97"/>
      <c r="W36" s="97"/>
      <c r="X36" s="101"/>
      <c r="Y36" s="99"/>
      <c r="Z36" s="97"/>
      <c r="AA36" s="97"/>
      <c r="AB36" s="97"/>
      <c r="AC36" s="97"/>
      <c r="AD36" s="102"/>
      <c r="AE36" s="103">
        <f t="shared" si="3"/>
      </c>
      <c r="AF36" s="42"/>
      <c r="AG36" s="135">
        <f t="shared" si="4"/>
        <v>31</v>
      </c>
      <c r="AH36" s="114" t="str">
        <f>IF(B36="","",B36)</f>
        <v>Phan Quang  Thành</v>
      </c>
      <c r="AI36" s="115"/>
      <c r="AJ36" s="115"/>
      <c r="AK36" s="96"/>
      <c r="AL36" s="97"/>
      <c r="AM36" s="97"/>
      <c r="AN36" s="97"/>
      <c r="AO36" s="98"/>
      <c r="AP36" s="96"/>
      <c r="AQ36" s="99"/>
      <c r="AR36" s="99"/>
      <c r="AS36" s="99"/>
      <c r="AT36" s="100"/>
      <c r="AU36" s="99"/>
      <c r="AV36" s="99"/>
      <c r="AW36" s="99"/>
      <c r="AX36" s="99"/>
      <c r="AY36" s="99"/>
      <c r="AZ36" s="96"/>
      <c r="BA36" s="97"/>
      <c r="BB36" s="97"/>
      <c r="BC36" s="97"/>
      <c r="BD36" s="101"/>
      <c r="BE36" s="99"/>
      <c r="BF36" s="97"/>
      <c r="BG36" s="97"/>
      <c r="BH36" s="97"/>
      <c r="BI36" s="97"/>
      <c r="BJ36" s="102"/>
      <c r="BK36" s="103">
        <f t="shared" si="1"/>
      </c>
      <c r="BL36" s="103">
        <f t="shared" si="2"/>
      </c>
      <c r="BM36" s="9"/>
    </row>
    <row r="37" spans="1:65" ht="16.5">
      <c r="A37" s="119">
        <f t="shared" si="5"/>
        <v>32</v>
      </c>
      <c r="B37" s="85" t="s">
        <v>488</v>
      </c>
      <c r="C37" s="80"/>
      <c r="D37" s="80"/>
      <c r="E37" s="45"/>
      <c r="F37" s="46"/>
      <c r="G37" s="46"/>
      <c r="H37" s="46"/>
      <c r="I37" s="47"/>
      <c r="J37" s="45"/>
      <c r="K37" s="48"/>
      <c r="L37" s="48"/>
      <c r="M37" s="48"/>
      <c r="N37" s="49"/>
      <c r="O37" s="48"/>
      <c r="P37" s="48"/>
      <c r="Q37" s="48"/>
      <c r="R37" s="48"/>
      <c r="S37" s="48"/>
      <c r="T37" s="45"/>
      <c r="U37" s="46"/>
      <c r="V37" s="46"/>
      <c r="W37" s="46"/>
      <c r="X37" s="50"/>
      <c r="Y37" s="48"/>
      <c r="Z37" s="46"/>
      <c r="AA37" s="46"/>
      <c r="AB37" s="46"/>
      <c r="AC37" s="46"/>
      <c r="AD37" s="51"/>
      <c r="AE37" s="52">
        <f t="shared" si="3"/>
      </c>
      <c r="AF37" s="42"/>
      <c r="AG37" s="133">
        <f t="shared" si="4"/>
        <v>32</v>
      </c>
      <c r="AH37" s="29" t="str">
        <f aca="true" t="shared" si="6" ref="AH37:AH50">IF(B37="","",B37)</f>
        <v>Nguyễn Văn  Tiến</v>
      </c>
      <c r="AI37" s="44"/>
      <c r="AJ37" s="44"/>
      <c r="AK37" s="45"/>
      <c r="AL37" s="46"/>
      <c r="AM37" s="46"/>
      <c r="AN37" s="46"/>
      <c r="AO37" s="47"/>
      <c r="AP37" s="45"/>
      <c r="AQ37" s="48"/>
      <c r="AR37" s="48"/>
      <c r="AS37" s="48"/>
      <c r="AT37" s="49"/>
      <c r="AU37" s="48"/>
      <c r="AV37" s="48"/>
      <c r="AW37" s="48"/>
      <c r="AX37" s="48"/>
      <c r="AY37" s="48"/>
      <c r="AZ37" s="45"/>
      <c r="BA37" s="46"/>
      <c r="BB37" s="46"/>
      <c r="BC37" s="46"/>
      <c r="BD37" s="50"/>
      <c r="BE37" s="48"/>
      <c r="BF37" s="46"/>
      <c r="BG37" s="46"/>
      <c r="BH37" s="46"/>
      <c r="BI37" s="46"/>
      <c r="BJ37" s="51"/>
      <c r="BK37" s="52">
        <f t="shared" si="1"/>
      </c>
      <c r="BL37" s="52">
        <f t="shared" si="2"/>
      </c>
      <c r="BM37" s="9"/>
    </row>
    <row r="38" spans="1:65" ht="16.5">
      <c r="A38" s="119">
        <f t="shared" si="5"/>
        <v>33</v>
      </c>
      <c r="B38" s="85" t="s">
        <v>489</v>
      </c>
      <c r="C38" s="80"/>
      <c r="D38" s="80"/>
      <c r="E38" s="45"/>
      <c r="F38" s="46"/>
      <c r="G38" s="46"/>
      <c r="H38" s="46"/>
      <c r="I38" s="47"/>
      <c r="J38" s="45"/>
      <c r="K38" s="48"/>
      <c r="L38" s="48"/>
      <c r="M38" s="48"/>
      <c r="N38" s="49"/>
      <c r="O38" s="48"/>
      <c r="P38" s="48"/>
      <c r="Q38" s="48"/>
      <c r="R38" s="48"/>
      <c r="S38" s="48"/>
      <c r="T38" s="45"/>
      <c r="U38" s="46"/>
      <c r="V38" s="46"/>
      <c r="W38" s="46"/>
      <c r="X38" s="50"/>
      <c r="Y38" s="48"/>
      <c r="Z38" s="46"/>
      <c r="AA38" s="46"/>
      <c r="AB38" s="46"/>
      <c r="AC38" s="46"/>
      <c r="AD38" s="51"/>
      <c r="AE38" s="52">
        <f t="shared" si="3"/>
      </c>
      <c r="AF38" s="42"/>
      <c r="AG38" s="133">
        <f t="shared" si="4"/>
        <v>33</v>
      </c>
      <c r="AH38" s="29" t="str">
        <f t="shared" si="6"/>
        <v>Nguyễn Thế  Tú</v>
      </c>
      <c r="AI38" s="44"/>
      <c r="AJ38" s="44"/>
      <c r="AK38" s="45"/>
      <c r="AL38" s="46"/>
      <c r="AM38" s="46"/>
      <c r="AN38" s="46"/>
      <c r="AO38" s="47"/>
      <c r="AP38" s="45"/>
      <c r="AQ38" s="48"/>
      <c r="AR38" s="48"/>
      <c r="AS38" s="48"/>
      <c r="AT38" s="49"/>
      <c r="AU38" s="48"/>
      <c r="AV38" s="48"/>
      <c r="AW38" s="48"/>
      <c r="AX38" s="48"/>
      <c r="AY38" s="48"/>
      <c r="AZ38" s="45"/>
      <c r="BA38" s="46"/>
      <c r="BB38" s="46"/>
      <c r="BC38" s="46"/>
      <c r="BD38" s="50"/>
      <c r="BE38" s="48"/>
      <c r="BF38" s="46"/>
      <c r="BG38" s="46"/>
      <c r="BH38" s="46"/>
      <c r="BI38" s="46"/>
      <c r="BJ38" s="51"/>
      <c r="BK38" s="52">
        <f t="shared" si="1"/>
      </c>
      <c r="BL38" s="52">
        <f t="shared" si="2"/>
      </c>
      <c r="BM38" s="9"/>
    </row>
    <row r="39" spans="1:65" ht="16.5">
      <c r="A39" s="119">
        <f t="shared" si="5"/>
        <v>34</v>
      </c>
      <c r="B39" s="85" t="s">
        <v>490</v>
      </c>
      <c r="C39" s="80"/>
      <c r="D39" s="80"/>
      <c r="E39" s="45"/>
      <c r="F39" s="46"/>
      <c r="G39" s="46"/>
      <c r="H39" s="46"/>
      <c r="I39" s="47"/>
      <c r="J39" s="45"/>
      <c r="K39" s="48"/>
      <c r="L39" s="48"/>
      <c r="M39" s="48"/>
      <c r="N39" s="49"/>
      <c r="O39" s="48"/>
      <c r="P39" s="48"/>
      <c r="Q39" s="48"/>
      <c r="R39" s="48"/>
      <c r="S39" s="48"/>
      <c r="T39" s="45"/>
      <c r="U39" s="46"/>
      <c r="V39" s="46"/>
      <c r="W39" s="46"/>
      <c r="X39" s="50"/>
      <c r="Y39" s="48"/>
      <c r="Z39" s="46"/>
      <c r="AA39" s="46"/>
      <c r="AB39" s="46"/>
      <c r="AC39" s="46"/>
      <c r="AD39" s="51"/>
      <c r="AE39" s="52">
        <f t="shared" si="3"/>
      </c>
      <c r="AF39" s="42"/>
      <c r="AG39" s="133">
        <f t="shared" si="4"/>
        <v>34</v>
      </c>
      <c r="AH39" s="29" t="str">
        <f t="shared" si="6"/>
        <v>Nguyễn Thế Anh  Tuấn</v>
      </c>
      <c r="AI39" s="44"/>
      <c r="AJ39" s="44"/>
      <c r="AK39" s="45"/>
      <c r="AL39" s="46"/>
      <c r="AM39" s="46"/>
      <c r="AN39" s="46"/>
      <c r="AO39" s="47"/>
      <c r="AP39" s="45"/>
      <c r="AQ39" s="48"/>
      <c r="AR39" s="48"/>
      <c r="AS39" s="48"/>
      <c r="AT39" s="49"/>
      <c r="AU39" s="48"/>
      <c r="AV39" s="48"/>
      <c r="AW39" s="48"/>
      <c r="AX39" s="48"/>
      <c r="AY39" s="48"/>
      <c r="AZ39" s="45"/>
      <c r="BA39" s="46"/>
      <c r="BB39" s="46"/>
      <c r="BC39" s="46"/>
      <c r="BD39" s="50"/>
      <c r="BE39" s="48"/>
      <c r="BF39" s="46"/>
      <c r="BG39" s="46"/>
      <c r="BH39" s="46"/>
      <c r="BI39" s="46"/>
      <c r="BJ39" s="51"/>
      <c r="BK39" s="52">
        <f t="shared" si="1"/>
      </c>
      <c r="BL39" s="52">
        <f t="shared" si="2"/>
      </c>
      <c r="BM39" s="9"/>
    </row>
    <row r="40" spans="1:65" ht="17.25" thickBot="1">
      <c r="A40" s="122">
        <f t="shared" si="5"/>
        <v>35</v>
      </c>
      <c r="B40" s="104" t="s">
        <v>62</v>
      </c>
      <c r="C40" s="105"/>
      <c r="D40" s="105"/>
      <c r="E40" s="106"/>
      <c r="F40" s="107"/>
      <c r="G40" s="107"/>
      <c r="H40" s="107"/>
      <c r="I40" s="108"/>
      <c r="J40" s="106"/>
      <c r="K40" s="109"/>
      <c r="L40" s="109"/>
      <c r="M40" s="109"/>
      <c r="N40" s="110"/>
      <c r="O40" s="109"/>
      <c r="P40" s="109"/>
      <c r="Q40" s="109"/>
      <c r="R40" s="109"/>
      <c r="S40" s="109"/>
      <c r="T40" s="106"/>
      <c r="U40" s="107"/>
      <c r="V40" s="107"/>
      <c r="W40" s="107"/>
      <c r="X40" s="111"/>
      <c r="Y40" s="109"/>
      <c r="Z40" s="107"/>
      <c r="AA40" s="107"/>
      <c r="AB40" s="107"/>
      <c r="AC40" s="107"/>
      <c r="AD40" s="112"/>
      <c r="AE40" s="113">
        <f t="shared" si="3"/>
      </c>
      <c r="AF40" s="42"/>
      <c r="AG40" s="136">
        <f t="shared" si="4"/>
        <v>35</v>
      </c>
      <c r="AH40" s="116" t="str">
        <f t="shared" si="6"/>
        <v>Nguyễn Duy Tuấn</v>
      </c>
      <c r="AI40" s="117"/>
      <c r="AJ40" s="117"/>
      <c r="AK40" s="106"/>
      <c r="AL40" s="107"/>
      <c r="AM40" s="107"/>
      <c r="AN40" s="107"/>
      <c r="AO40" s="108"/>
      <c r="AP40" s="106"/>
      <c r="AQ40" s="109"/>
      <c r="AR40" s="109"/>
      <c r="AS40" s="109"/>
      <c r="AT40" s="110"/>
      <c r="AU40" s="109"/>
      <c r="AV40" s="109"/>
      <c r="AW40" s="109"/>
      <c r="AX40" s="109"/>
      <c r="AY40" s="109"/>
      <c r="AZ40" s="106"/>
      <c r="BA40" s="107"/>
      <c r="BB40" s="107"/>
      <c r="BC40" s="107"/>
      <c r="BD40" s="111"/>
      <c r="BE40" s="109"/>
      <c r="BF40" s="107"/>
      <c r="BG40" s="107"/>
      <c r="BH40" s="107"/>
      <c r="BI40" s="107"/>
      <c r="BJ40" s="112"/>
      <c r="BK40" s="113">
        <f t="shared" si="1"/>
      </c>
      <c r="BL40" s="113">
        <f t="shared" si="2"/>
      </c>
      <c r="BM40" s="9"/>
    </row>
    <row r="41" spans="1:65" ht="17.25" thickTop="1">
      <c r="A41" s="121">
        <f t="shared" si="5"/>
        <v>36</v>
      </c>
      <c r="B41" s="94" t="s">
        <v>491</v>
      </c>
      <c r="C41" s="95"/>
      <c r="D41" s="95"/>
      <c r="E41" s="96"/>
      <c r="F41" s="97"/>
      <c r="G41" s="97"/>
      <c r="H41" s="97"/>
      <c r="I41" s="98"/>
      <c r="J41" s="96"/>
      <c r="K41" s="99"/>
      <c r="L41" s="99"/>
      <c r="M41" s="99"/>
      <c r="N41" s="100"/>
      <c r="O41" s="99"/>
      <c r="P41" s="99"/>
      <c r="Q41" s="99"/>
      <c r="R41" s="99"/>
      <c r="S41" s="99"/>
      <c r="T41" s="96"/>
      <c r="U41" s="97"/>
      <c r="V41" s="97"/>
      <c r="W41" s="97"/>
      <c r="X41" s="101"/>
      <c r="Y41" s="99"/>
      <c r="Z41" s="97"/>
      <c r="AA41" s="97"/>
      <c r="AB41" s="97"/>
      <c r="AC41" s="97"/>
      <c r="AD41" s="102"/>
      <c r="AE41" s="103">
        <f t="shared" si="3"/>
      </c>
      <c r="AF41" s="42"/>
      <c r="AG41" s="135">
        <f t="shared" si="4"/>
        <v>36</v>
      </c>
      <c r="AH41" s="114" t="str">
        <f t="shared" si="6"/>
        <v>Nguyễn Duy  Tùng</v>
      </c>
      <c r="AI41" s="115"/>
      <c r="AJ41" s="115"/>
      <c r="AK41" s="96"/>
      <c r="AL41" s="97"/>
      <c r="AM41" s="97"/>
      <c r="AN41" s="97"/>
      <c r="AO41" s="98"/>
      <c r="AP41" s="96"/>
      <c r="AQ41" s="99"/>
      <c r="AR41" s="99"/>
      <c r="AS41" s="99"/>
      <c r="AT41" s="100"/>
      <c r="AU41" s="99"/>
      <c r="AV41" s="99"/>
      <c r="AW41" s="99"/>
      <c r="AX41" s="99"/>
      <c r="AY41" s="99"/>
      <c r="AZ41" s="96"/>
      <c r="BA41" s="97"/>
      <c r="BB41" s="97"/>
      <c r="BC41" s="97"/>
      <c r="BD41" s="101"/>
      <c r="BE41" s="99"/>
      <c r="BF41" s="97"/>
      <c r="BG41" s="97"/>
      <c r="BH41" s="97"/>
      <c r="BI41" s="97"/>
      <c r="BJ41" s="102"/>
      <c r="BK41" s="103">
        <f t="shared" si="1"/>
      </c>
      <c r="BL41" s="103">
        <f t="shared" si="2"/>
      </c>
      <c r="BM41" s="9"/>
    </row>
    <row r="42" spans="1:65" ht="16.5">
      <c r="A42" s="119">
        <f t="shared" si="5"/>
        <v>37</v>
      </c>
      <c r="B42" s="85" t="s">
        <v>96</v>
      </c>
      <c r="C42" s="80"/>
      <c r="D42" s="80"/>
      <c r="E42" s="45"/>
      <c r="F42" s="46"/>
      <c r="G42" s="46"/>
      <c r="H42" s="46"/>
      <c r="I42" s="47"/>
      <c r="J42" s="45"/>
      <c r="K42" s="48"/>
      <c r="L42" s="48"/>
      <c r="M42" s="48"/>
      <c r="N42" s="49"/>
      <c r="O42" s="48"/>
      <c r="P42" s="48"/>
      <c r="Q42" s="48"/>
      <c r="R42" s="48"/>
      <c r="S42" s="48"/>
      <c r="T42" s="45"/>
      <c r="U42" s="46"/>
      <c r="V42" s="46"/>
      <c r="W42" s="46"/>
      <c r="X42" s="50"/>
      <c r="Y42" s="48"/>
      <c r="Z42" s="46"/>
      <c r="AA42" s="46"/>
      <c r="AB42" s="46"/>
      <c r="AC42" s="46"/>
      <c r="AD42" s="51"/>
      <c r="AE42" s="52">
        <f t="shared" si="3"/>
      </c>
      <c r="AF42" s="42"/>
      <c r="AG42" s="133">
        <f t="shared" si="4"/>
        <v>37</v>
      </c>
      <c r="AH42" s="29" t="str">
        <f t="shared" si="6"/>
        <v>Vũ Thị  Tuyết</v>
      </c>
      <c r="AI42" s="44"/>
      <c r="AJ42" s="44"/>
      <c r="AK42" s="45"/>
      <c r="AL42" s="46"/>
      <c r="AM42" s="46"/>
      <c r="AN42" s="46"/>
      <c r="AO42" s="47"/>
      <c r="AP42" s="45"/>
      <c r="AQ42" s="48"/>
      <c r="AR42" s="48"/>
      <c r="AS42" s="48"/>
      <c r="AT42" s="49"/>
      <c r="AU42" s="48"/>
      <c r="AV42" s="48"/>
      <c r="AW42" s="48"/>
      <c r="AX42" s="48"/>
      <c r="AY42" s="48"/>
      <c r="AZ42" s="45"/>
      <c r="BA42" s="46"/>
      <c r="BB42" s="46"/>
      <c r="BC42" s="46"/>
      <c r="BD42" s="50"/>
      <c r="BE42" s="48"/>
      <c r="BF42" s="46"/>
      <c r="BG42" s="46"/>
      <c r="BH42" s="46"/>
      <c r="BI42" s="46"/>
      <c r="BJ42" s="51"/>
      <c r="BK42" s="52">
        <f t="shared" si="1"/>
      </c>
      <c r="BL42" s="52">
        <f t="shared" si="2"/>
      </c>
      <c r="BM42" s="9"/>
    </row>
    <row r="43" spans="1:65" ht="16.5">
      <c r="A43" s="119">
        <f t="shared" si="5"/>
        <v>38</v>
      </c>
      <c r="B43" s="85" t="s">
        <v>492</v>
      </c>
      <c r="C43" s="80"/>
      <c r="D43" s="80"/>
      <c r="E43" s="45"/>
      <c r="F43" s="46"/>
      <c r="G43" s="46"/>
      <c r="H43" s="46"/>
      <c r="I43" s="47"/>
      <c r="J43" s="45"/>
      <c r="K43" s="48"/>
      <c r="L43" s="48"/>
      <c r="M43" s="48"/>
      <c r="N43" s="49"/>
      <c r="O43" s="48"/>
      <c r="P43" s="48"/>
      <c r="Q43" s="48"/>
      <c r="R43" s="48"/>
      <c r="S43" s="48"/>
      <c r="T43" s="45"/>
      <c r="U43" s="46"/>
      <c r="V43" s="46"/>
      <c r="W43" s="46"/>
      <c r="X43" s="50"/>
      <c r="Y43" s="48"/>
      <c r="Z43" s="46"/>
      <c r="AA43" s="46"/>
      <c r="AB43" s="46"/>
      <c r="AC43" s="46"/>
      <c r="AD43" s="51"/>
      <c r="AE43" s="52">
        <f t="shared" si="3"/>
      </c>
      <c r="AF43" s="42"/>
      <c r="AG43" s="133">
        <f t="shared" si="4"/>
        <v>38</v>
      </c>
      <c r="AH43" s="29" t="str">
        <f t="shared" si="6"/>
        <v>Nguyễn Thị Hải  Yến</v>
      </c>
      <c r="AI43" s="44"/>
      <c r="AJ43" s="44"/>
      <c r="AK43" s="45"/>
      <c r="AL43" s="46"/>
      <c r="AM43" s="46"/>
      <c r="AN43" s="46"/>
      <c r="AO43" s="47"/>
      <c r="AP43" s="45"/>
      <c r="AQ43" s="48"/>
      <c r="AR43" s="48"/>
      <c r="AS43" s="48"/>
      <c r="AT43" s="49"/>
      <c r="AU43" s="48"/>
      <c r="AV43" s="48"/>
      <c r="AW43" s="48"/>
      <c r="AX43" s="48"/>
      <c r="AY43" s="48"/>
      <c r="AZ43" s="45"/>
      <c r="BA43" s="46"/>
      <c r="BB43" s="46"/>
      <c r="BC43" s="46"/>
      <c r="BD43" s="50"/>
      <c r="BE43" s="48"/>
      <c r="BF43" s="46"/>
      <c r="BG43" s="46"/>
      <c r="BH43" s="46"/>
      <c r="BI43" s="46"/>
      <c r="BJ43" s="51"/>
      <c r="BK43" s="52">
        <f t="shared" si="1"/>
      </c>
      <c r="BL43" s="52">
        <f t="shared" si="2"/>
      </c>
      <c r="BM43" s="9"/>
    </row>
    <row r="44" spans="1:65" ht="16.5">
      <c r="A44" s="119">
        <f t="shared" si="5"/>
        <v>39</v>
      </c>
      <c r="B44" s="85" t="s">
        <v>99</v>
      </c>
      <c r="C44" s="80"/>
      <c r="D44" s="80"/>
      <c r="E44" s="45"/>
      <c r="F44" s="46"/>
      <c r="G44" s="46"/>
      <c r="H44" s="46"/>
      <c r="I44" s="47"/>
      <c r="J44" s="45"/>
      <c r="K44" s="48"/>
      <c r="L44" s="48"/>
      <c r="M44" s="48"/>
      <c r="N44" s="49"/>
      <c r="O44" s="48"/>
      <c r="P44" s="48"/>
      <c r="Q44" s="48"/>
      <c r="R44" s="48"/>
      <c r="S44" s="48"/>
      <c r="T44" s="45"/>
      <c r="U44" s="46"/>
      <c r="V44" s="46"/>
      <c r="W44" s="46"/>
      <c r="X44" s="50"/>
      <c r="Y44" s="48"/>
      <c r="Z44" s="46"/>
      <c r="AA44" s="46"/>
      <c r="AB44" s="46"/>
      <c r="AC44" s="46"/>
      <c r="AD44" s="51"/>
      <c r="AE44" s="52">
        <f t="shared" si="3"/>
      </c>
      <c r="AF44" s="42"/>
      <c r="AG44" s="133">
        <f t="shared" si="4"/>
        <v>39</v>
      </c>
      <c r="AH44" s="29" t="str">
        <f t="shared" si="6"/>
        <v>Phạm Thị  Yến</v>
      </c>
      <c r="AI44" s="44"/>
      <c r="AJ44" s="44"/>
      <c r="AK44" s="45"/>
      <c r="AL44" s="46"/>
      <c r="AM44" s="46"/>
      <c r="AN44" s="46"/>
      <c r="AO44" s="47"/>
      <c r="AP44" s="45"/>
      <c r="AQ44" s="48"/>
      <c r="AR44" s="48"/>
      <c r="AS44" s="48"/>
      <c r="AT44" s="49"/>
      <c r="AU44" s="48"/>
      <c r="AV44" s="48"/>
      <c r="AW44" s="48"/>
      <c r="AX44" s="48"/>
      <c r="AY44" s="48"/>
      <c r="AZ44" s="45"/>
      <c r="BA44" s="46"/>
      <c r="BB44" s="46"/>
      <c r="BC44" s="46"/>
      <c r="BD44" s="50"/>
      <c r="BE44" s="48"/>
      <c r="BF44" s="46"/>
      <c r="BG44" s="46"/>
      <c r="BH44" s="46"/>
      <c r="BI44" s="46"/>
      <c r="BJ44" s="51"/>
      <c r="BK44" s="52">
        <f t="shared" si="1"/>
      </c>
      <c r="BL44" s="52">
        <f t="shared" si="2"/>
      </c>
      <c r="BM44" s="9"/>
    </row>
    <row r="45" spans="1:65" ht="17.25" thickBot="1">
      <c r="A45" s="122">
        <f t="shared" si="5"/>
      </c>
      <c r="B45" s="104"/>
      <c r="C45" s="105"/>
      <c r="D45" s="105"/>
      <c r="E45" s="106"/>
      <c r="F45" s="107"/>
      <c r="G45" s="107"/>
      <c r="H45" s="107"/>
      <c r="I45" s="108"/>
      <c r="J45" s="106"/>
      <c r="K45" s="109"/>
      <c r="L45" s="109"/>
      <c r="M45" s="109"/>
      <c r="N45" s="110"/>
      <c r="O45" s="109"/>
      <c r="P45" s="109"/>
      <c r="Q45" s="109"/>
      <c r="R45" s="109"/>
      <c r="S45" s="109"/>
      <c r="T45" s="106"/>
      <c r="U45" s="107"/>
      <c r="V45" s="107"/>
      <c r="W45" s="107"/>
      <c r="X45" s="111"/>
      <c r="Y45" s="109"/>
      <c r="Z45" s="107"/>
      <c r="AA45" s="107"/>
      <c r="AB45" s="107"/>
      <c r="AC45" s="107"/>
      <c r="AD45" s="112"/>
      <c r="AE45" s="113">
        <f t="shared" si="3"/>
      </c>
      <c r="AF45" s="42"/>
      <c r="AG45" s="136">
        <f t="shared" si="4"/>
      </c>
      <c r="AH45" s="116">
        <f t="shared" si="6"/>
      </c>
      <c r="AI45" s="117"/>
      <c r="AJ45" s="117"/>
      <c r="AK45" s="106"/>
      <c r="AL45" s="107"/>
      <c r="AM45" s="107"/>
      <c r="AN45" s="107"/>
      <c r="AO45" s="108"/>
      <c r="AP45" s="106"/>
      <c r="AQ45" s="109"/>
      <c r="AR45" s="109"/>
      <c r="AS45" s="109"/>
      <c r="AT45" s="110"/>
      <c r="AU45" s="109"/>
      <c r="AV45" s="109"/>
      <c r="AW45" s="109"/>
      <c r="AX45" s="109"/>
      <c r="AY45" s="109"/>
      <c r="AZ45" s="106"/>
      <c r="BA45" s="107"/>
      <c r="BB45" s="107"/>
      <c r="BC45" s="107"/>
      <c r="BD45" s="111"/>
      <c r="BE45" s="109"/>
      <c r="BF45" s="107"/>
      <c r="BG45" s="107"/>
      <c r="BH45" s="107"/>
      <c r="BI45" s="107"/>
      <c r="BJ45" s="112"/>
      <c r="BK45" s="113">
        <f t="shared" si="1"/>
      </c>
      <c r="BL45" s="113">
        <f t="shared" si="2"/>
      </c>
      <c r="BM45" s="9"/>
    </row>
    <row r="46" spans="1:65" ht="17.25" thickTop="1">
      <c r="A46" s="123">
        <f t="shared" si="5"/>
      </c>
      <c r="B46" s="86"/>
      <c r="C46" s="79"/>
      <c r="D46" s="79"/>
      <c r="E46" s="31"/>
      <c r="F46" s="32"/>
      <c r="G46" s="32"/>
      <c r="H46" s="32"/>
      <c r="I46" s="33"/>
      <c r="J46" s="31"/>
      <c r="K46" s="37"/>
      <c r="L46" s="37"/>
      <c r="M46" s="37"/>
      <c r="N46" s="64"/>
      <c r="O46" s="37"/>
      <c r="P46" s="37"/>
      <c r="Q46" s="37"/>
      <c r="R46" s="37"/>
      <c r="S46" s="37"/>
      <c r="T46" s="31"/>
      <c r="U46" s="32"/>
      <c r="V46" s="32"/>
      <c r="W46" s="32"/>
      <c r="X46" s="65"/>
      <c r="Y46" s="37"/>
      <c r="Z46" s="32"/>
      <c r="AA46" s="32"/>
      <c r="AB46" s="32"/>
      <c r="AC46" s="32"/>
      <c r="AD46" s="40"/>
      <c r="AE46" s="41">
        <f t="shared" si="3"/>
      </c>
      <c r="AF46" s="42"/>
      <c r="AG46" s="132">
        <f t="shared" si="4"/>
      </c>
      <c r="AH46" s="63">
        <f t="shared" si="6"/>
      </c>
      <c r="AI46" s="30"/>
      <c r="AJ46" s="30"/>
      <c r="AK46" s="31"/>
      <c r="AL46" s="32"/>
      <c r="AM46" s="32"/>
      <c r="AN46" s="32"/>
      <c r="AO46" s="33"/>
      <c r="AP46" s="31"/>
      <c r="AQ46" s="37"/>
      <c r="AR46" s="37"/>
      <c r="AS46" s="37"/>
      <c r="AT46" s="64"/>
      <c r="AU46" s="37"/>
      <c r="AV46" s="37"/>
      <c r="AW46" s="37"/>
      <c r="AX46" s="37"/>
      <c r="AY46" s="37"/>
      <c r="AZ46" s="31"/>
      <c r="BA46" s="32"/>
      <c r="BB46" s="32"/>
      <c r="BC46" s="32"/>
      <c r="BD46" s="65"/>
      <c r="BE46" s="37"/>
      <c r="BF46" s="32"/>
      <c r="BG46" s="32"/>
      <c r="BH46" s="32"/>
      <c r="BI46" s="32"/>
      <c r="BJ46" s="40"/>
      <c r="BK46" s="41">
        <f t="shared" si="1"/>
      </c>
      <c r="BL46" s="41">
        <f t="shared" si="2"/>
      </c>
      <c r="BM46" s="9"/>
    </row>
    <row r="47" spans="1:65" ht="16.5">
      <c r="A47" s="119">
        <f t="shared" si="5"/>
      </c>
      <c r="B47" s="85"/>
      <c r="C47" s="80"/>
      <c r="D47" s="80"/>
      <c r="E47" s="45"/>
      <c r="F47" s="46"/>
      <c r="G47" s="46"/>
      <c r="H47" s="46"/>
      <c r="I47" s="47"/>
      <c r="J47" s="45"/>
      <c r="K47" s="48"/>
      <c r="L47" s="48"/>
      <c r="M47" s="48"/>
      <c r="N47" s="49"/>
      <c r="O47" s="48"/>
      <c r="P47" s="48"/>
      <c r="Q47" s="48"/>
      <c r="R47" s="48"/>
      <c r="S47" s="48"/>
      <c r="T47" s="45"/>
      <c r="U47" s="46"/>
      <c r="V47" s="46"/>
      <c r="W47" s="46"/>
      <c r="X47" s="50"/>
      <c r="Y47" s="48"/>
      <c r="Z47" s="46"/>
      <c r="AA47" s="46"/>
      <c r="AB47" s="46"/>
      <c r="AC47" s="46"/>
      <c r="AD47" s="51"/>
      <c r="AE47" s="52">
        <f t="shared" si="3"/>
      </c>
      <c r="AF47" s="42"/>
      <c r="AG47" s="133">
        <f t="shared" si="4"/>
      </c>
      <c r="AH47" s="29">
        <f t="shared" si="6"/>
      </c>
      <c r="AI47" s="44"/>
      <c r="AJ47" s="44"/>
      <c r="AK47" s="45"/>
      <c r="AL47" s="46"/>
      <c r="AM47" s="46"/>
      <c r="AN47" s="46"/>
      <c r="AO47" s="47"/>
      <c r="AP47" s="45"/>
      <c r="AQ47" s="48"/>
      <c r="AR47" s="48"/>
      <c r="AS47" s="48"/>
      <c r="AT47" s="49"/>
      <c r="AU47" s="48"/>
      <c r="AV47" s="48"/>
      <c r="AW47" s="48"/>
      <c r="AX47" s="48"/>
      <c r="AY47" s="48"/>
      <c r="AZ47" s="45"/>
      <c r="BA47" s="46"/>
      <c r="BB47" s="46"/>
      <c r="BC47" s="46"/>
      <c r="BD47" s="50"/>
      <c r="BE47" s="48"/>
      <c r="BF47" s="46"/>
      <c r="BG47" s="46"/>
      <c r="BH47" s="46"/>
      <c r="BI47" s="46"/>
      <c r="BJ47" s="51"/>
      <c r="BK47" s="52">
        <f t="shared" si="1"/>
      </c>
      <c r="BL47" s="52">
        <f t="shared" si="2"/>
      </c>
      <c r="BM47" s="9"/>
    </row>
    <row r="48" spans="1:65" ht="16.5">
      <c r="A48" s="119">
        <f t="shared" si="5"/>
      </c>
      <c r="B48" s="85"/>
      <c r="C48" s="80"/>
      <c r="D48" s="80"/>
      <c r="E48" s="45"/>
      <c r="F48" s="46"/>
      <c r="G48" s="46"/>
      <c r="H48" s="46"/>
      <c r="I48" s="47"/>
      <c r="J48" s="45"/>
      <c r="K48" s="48"/>
      <c r="L48" s="48"/>
      <c r="M48" s="48"/>
      <c r="N48" s="49"/>
      <c r="O48" s="48"/>
      <c r="P48" s="48"/>
      <c r="Q48" s="48"/>
      <c r="R48" s="48"/>
      <c r="S48" s="48"/>
      <c r="T48" s="45"/>
      <c r="U48" s="46"/>
      <c r="V48" s="46"/>
      <c r="W48" s="46"/>
      <c r="X48" s="50"/>
      <c r="Y48" s="48"/>
      <c r="Z48" s="46"/>
      <c r="AA48" s="46"/>
      <c r="AB48" s="46"/>
      <c r="AC48" s="46"/>
      <c r="AD48" s="51"/>
      <c r="AE48" s="52">
        <f t="shared" si="3"/>
      </c>
      <c r="AF48" s="42"/>
      <c r="AG48" s="133">
        <f t="shared" si="4"/>
      </c>
      <c r="AH48" s="29">
        <f t="shared" si="6"/>
      </c>
      <c r="AI48" s="44"/>
      <c r="AJ48" s="44"/>
      <c r="AK48" s="45"/>
      <c r="AL48" s="46"/>
      <c r="AM48" s="46"/>
      <c r="AN48" s="46"/>
      <c r="AO48" s="47"/>
      <c r="AP48" s="45"/>
      <c r="AQ48" s="48"/>
      <c r="AR48" s="48"/>
      <c r="AS48" s="48"/>
      <c r="AT48" s="49"/>
      <c r="AU48" s="48"/>
      <c r="AV48" s="48"/>
      <c r="AW48" s="48"/>
      <c r="AX48" s="48"/>
      <c r="AY48" s="48"/>
      <c r="AZ48" s="45"/>
      <c r="BA48" s="46"/>
      <c r="BB48" s="46"/>
      <c r="BC48" s="46"/>
      <c r="BD48" s="50"/>
      <c r="BE48" s="48"/>
      <c r="BF48" s="46"/>
      <c r="BG48" s="46"/>
      <c r="BH48" s="46"/>
      <c r="BI48" s="46"/>
      <c r="BJ48" s="51"/>
      <c r="BK48" s="52">
        <f t="shared" si="1"/>
      </c>
      <c r="BL48" s="52">
        <f t="shared" si="2"/>
      </c>
      <c r="BM48" s="9"/>
    </row>
    <row r="49" spans="1:65" ht="16.5">
      <c r="A49" s="119">
        <f t="shared" si="5"/>
      </c>
      <c r="B49" s="85"/>
      <c r="C49" s="80"/>
      <c r="D49" s="80"/>
      <c r="E49" s="45"/>
      <c r="F49" s="46"/>
      <c r="G49" s="46"/>
      <c r="H49" s="46"/>
      <c r="I49" s="47"/>
      <c r="J49" s="45"/>
      <c r="K49" s="48"/>
      <c r="L49" s="48"/>
      <c r="M49" s="48"/>
      <c r="N49" s="49"/>
      <c r="O49" s="48"/>
      <c r="P49" s="48"/>
      <c r="Q49" s="48"/>
      <c r="R49" s="48"/>
      <c r="S49" s="48"/>
      <c r="T49" s="45"/>
      <c r="U49" s="46"/>
      <c r="V49" s="46"/>
      <c r="W49" s="46"/>
      <c r="X49" s="50"/>
      <c r="Y49" s="48"/>
      <c r="Z49" s="46"/>
      <c r="AA49" s="46"/>
      <c r="AB49" s="46"/>
      <c r="AC49" s="46"/>
      <c r="AD49" s="51"/>
      <c r="AE49" s="52">
        <f t="shared" si="3"/>
      </c>
      <c r="AF49" s="42"/>
      <c r="AG49" s="133">
        <f t="shared" si="4"/>
      </c>
      <c r="AH49" s="29">
        <f t="shared" si="6"/>
      </c>
      <c r="AI49" s="44"/>
      <c r="AJ49" s="44"/>
      <c r="AK49" s="45"/>
      <c r="AL49" s="46"/>
      <c r="AM49" s="46"/>
      <c r="AN49" s="46"/>
      <c r="AO49" s="47"/>
      <c r="AP49" s="45"/>
      <c r="AQ49" s="48"/>
      <c r="AR49" s="48"/>
      <c r="AS49" s="48"/>
      <c r="AT49" s="49"/>
      <c r="AU49" s="48"/>
      <c r="AV49" s="48"/>
      <c r="AW49" s="48"/>
      <c r="AX49" s="48"/>
      <c r="AY49" s="48"/>
      <c r="AZ49" s="45"/>
      <c r="BA49" s="46"/>
      <c r="BB49" s="46"/>
      <c r="BC49" s="46"/>
      <c r="BD49" s="50"/>
      <c r="BE49" s="48"/>
      <c r="BF49" s="46"/>
      <c r="BG49" s="46"/>
      <c r="BH49" s="46"/>
      <c r="BI49" s="46"/>
      <c r="BJ49" s="51"/>
      <c r="BK49" s="52">
        <f t="shared" si="1"/>
      </c>
      <c r="BL49" s="52">
        <f t="shared" si="2"/>
      </c>
      <c r="BM49" s="9"/>
    </row>
    <row r="50" spans="1:65" ht="17.25" thickBot="1">
      <c r="A50" s="124">
        <f t="shared" si="5"/>
      </c>
      <c r="B50" s="93"/>
      <c r="C50" s="82"/>
      <c r="D50" s="82"/>
      <c r="E50" s="69"/>
      <c r="F50" s="70"/>
      <c r="G50" s="70"/>
      <c r="H50" s="70"/>
      <c r="I50" s="71"/>
      <c r="J50" s="69"/>
      <c r="K50" s="72"/>
      <c r="L50" s="72"/>
      <c r="M50" s="72"/>
      <c r="N50" s="73"/>
      <c r="O50" s="72"/>
      <c r="P50" s="72"/>
      <c r="Q50" s="72"/>
      <c r="R50" s="72"/>
      <c r="S50" s="72"/>
      <c r="T50" s="69"/>
      <c r="U50" s="70"/>
      <c r="V50" s="70"/>
      <c r="W50" s="70"/>
      <c r="X50" s="74"/>
      <c r="Y50" s="72"/>
      <c r="Z50" s="70"/>
      <c r="AA50" s="70"/>
      <c r="AB50" s="70"/>
      <c r="AC50" s="70"/>
      <c r="AD50" s="75"/>
      <c r="AE50" s="76">
        <f t="shared" si="3"/>
      </c>
      <c r="AF50" s="42"/>
      <c r="AG50" s="137">
        <f t="shared" si="4"/>
      </c>
      <c r="AH50" s="67">
        <f t="shared" si="6"/>
      </c>
      <c r="AI50" s="68"/>
      <c r="AJ50" s="68"/>
      <c r="AK50" s="69"/>
      <c r="AL50" s="70"/>
      <c r="AM50" s="70"/>
      <c r="AN50" s="70"/>
      <c r="AO50" s="71"/>
      <c r="AP50" s="69"/>
      <c r="AQ50" s="72"/>
      <c r="AR50" s="72"/>
      <c r="AS50" s="72"/>
      <c r="AT50" s="73"/>
      <c r="AU50" s="72"/>
      <c r="AV50" s="72"/>
      <c r="AW50" s="72"/>
      <c r="AX50" s="72"/>
      <c r="AY50" s="72"/>
      <c r="AZ50" s="69"/>
      <c r="BA50" s="70"/>
      <c r="BB50" s="70"/>
      <c r="BC50" s="70"/>
      <c r="BD50" s="74"/>
      <c r="BE50" s="72"/>
      <c r="BF50" s="70"/>
      <c r="BG50" s="70"/>
      <c r="BH50" s="70"/>
      <c r="BI50" s="70"/>
      <c r="BJ50" s="75"/>
      <c r="BK50" s="76">
        <f t="shared" si="1"/>
      </c>
      <c r="BL50" s="76">
        <f t="shared" si="2"/>
      </c>
      <c r="BM50" s="9"/>
    </row>
  </sheetData>
  <sheetProtection password="EA53" sheet="1" objects="1" scenarios="1"/>
  <protectedRanges>
    <protectedRange sqref="E6:AD50" name="Range1_1"/>
    <protectedRange sqref="BJ6:BJ37" name="Range1_2"/>
    <protectedRange sqref="AK6:BI50 BJ38:BJ50" name="Range2_3"/>
  </protectedRanges>
  <mergeCells count="32">
    <mergeCell ref="AP4:AT4"/>
    <mergeCell ref="AU4:AY4"/>
    <mergeCell ref="AZ4:BD4"/>
    <mergeCell ref="BE4:BI4"/>
    <mergeCell ref="BK4:BK5"/>
    <mergeCell ref="BL4:BL5"/>
    <mergeCell ref="AZ3:BI3"/>
    <mergeCell ref="BJ3:BJ5"/>
    <mergeCell ref="E4:I4"/>
    <mergeCell ref="J4:N4"/>
    <mergeCell ref="O4:S4"/>
    <mergeCell ref="T4:X4"/>
    <mergeCell ref="Y4:AC4"/>
    <mergeCell ref="AE4:AE5"/>
    <mergeCell ref="AF4:AF5"/>
    <mergeCell ref="AK4:AO4"/>
    <mergeCell ref="A2:D2"/>
    <mergeCell ref="E2:AE2"/>
    <mergeCell ref="AG2:AJ2"/>
    <mergeCell ref="AK2:BK2"/>
    <mergeCell ref="C3:D3"/>
    <mergeCell ref="E3:S3"/>
    <mergeCell ref="T3:AC3"/>
    <mergeCell ref="AD3:AD5"/>
    <mergeCell ref="AI3:AJ3"/>
    <mergeCell ref="AK3:AY3"/>
    <mergeCell ref="E1:U1"/>
    <mergeCell ref="V1:AC1"/>
    <mergeCell ref="AD1:AE1"/>
    <mergeCell ref="AK1:BA1"/>
    <mergeCell ref="BB1:BI1"/>
    <mergeCell ref="BJ1:BK1"/>
  </mergeCells>
  <hyperlinks>
    <hyperlink ref="BJ1" location="'Trang bia'!A1" display="Bìa"/>
    <hyperlink ref="BJ1:BK1" location="bia!A1" display="Ra trang bìa"/>
    <hyperlink ref="AD1" location="'Trang bia'!A1" display="Bìa"/>
    <hyperlink ref="AD1:AE1" location="bia!A1" display="Ra trang bìa"/>
  </hyperlinks>
  <printOptions/>
  <pageMargins left="0.7" right="0.7" top="0.75" bottom="0.75" header="0.3" footer="0.3"/>
  <pageSetup horizontalDpi="600" verticalDpi="600" orientation="portrait" paperSize="9" scale="70" r:id="rId1"/>
  <colBreaks count="1" manualBreakCount="1">
    <brk id="31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BM50"/>
  <sheetViews>
    <sheetView showGridLines="0" showRowColHeaders="0" zoomScalePageLayoutView="0" workbookViewId="0" topLeftCell="A1">
      <selection activeCell="AK6" sqref="AK6:BJ6"/>
    </sheetView>
  </sheetViews>
  <sheetFormatPr defaultColWidth="8.88671875" defaultRowHeight="16.5"/>
  <cols>
    <col min="1" max="1" width="3.3359375" style="78" customWidth="1"/>
    <col min="2" max="2" width="18.4453125" style="78" customWidth="1"/>
    <col min="3" max="4" width="0" style="78" hidden="1" customWidth="1"/>
    <col min="5" max="29" width="2.88671875" style="78" customWidth="1"/>
    <col min="30" max="30" width="5.3359375" style="78" customWidth="1"/>
    <col min="31" max="31" width="5.10546875" style="78" customWidth="1"/>
    <col min="32" max="32" width="1.66796875" style="78" customWidth="1"/>
    <col min="33" max="33" width="3.4453125" style="78" customWidth="1"/>
    <col min="34" max="34" width="18.4453125" style="78" customWidth="1"/>
    <col min="35" max="36" width="0" style="78" hidden="1" customWidth="1"/>
    <col min="37" max="61" width="2.77734375" style="78" customWidth="1"/>
    <col min="62" max="62" width="4.77734375" style="78" customWidth="1"/>
    <col min="63" max="63" width="5.5546875" style="78" customWidth="1"/>
    <col min="64" max="64" width="5.21484375" style="78" customWidth="1"/>
    <col min="65" max="65" width="2.99609375" style="78" customWidth="1"/>
    <col min="66" max="16384" width="8.88671875" style="78" customWidth="1"/>
  </cols>
  <sheetData>
    <row r="1" spans="1:65" ht="18" thickBot="1">
      <c r="A1" s="1" t="s">
        <v>0</v>
      </c>
      <c r="B1" s="2"/>
      <c r="C1" s="2"/>
      <c r="D1" s="3"/>
      <c r="E1" s="138" t="s">
        <v>1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40" t="s">
        <v>175</v>
      </c>
      <c r="W1" s="140"/>
      <c r="X1" s="140"/>
      <c r="Y1" s="140"/>
      <c r="Z1" s="140"/>
      <c r="AA1" s="140"/>
      <c r="AB1" s="140"/>
      <c r="AC1" s="140"/>
      <c r="AD1" s="141" t="s">
        <v>2</v>
      </c>
      <c r="AE1" s="141"/>
      <c r="AF1" s="4"/>
      <c r="AG1" s="5" t="s">
        <v>0</v>
      </c>
      <c r="AH1" s="6"/>
      <c r="AI1" s="6"/>
      <c r="AJ1" s="7"/>
      <c r="AK1" s="138" t="s">
        <v>1</v>
      </c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42" t="str">
        <f>V1</f>
        <v>ABCDE</v>
      </c>
      <c r="BC1" s="142"/>
      <c r="BD1" s="142"/>
      <c r="BE1" s="142"/>
      <c r="BF1" s="142"/>
      <c r="BG1" s="142"/>
      <c r="BH1" s="142"/>
      <c r="BI1" s="142"/>
      <c r="BJ1" s="141" t="s">
        <v>2</v>
      </c>
      <c r="BK1" s="141"/>
      <c r="BL1" s="8"/>
      <c r="BM1" s="9"/>
    </row>
    <row r="2" spans="1:65" ht="17.25" thickBot="1">
      <c r="A2" s="143" t="s">
        <v>174</v>
      </c>
      <c r="B2" s="144"/>
      <c r="C2" s="144"/>
      <c r="D2" s="145"/>
      <c r="E2" s="146" t="s">
        <v>3</v>
      </c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8"/>
      <c r="AF2" s="13"/>
      <c r="AG2" s="149" t="str">
        <f>A2</f>
        <v>Năm học 2018 - 2019</v>
      </c>
      <c r="AH2" s="150"/>
      <c r="AI2" s="150"/>
      <c r="AJ2" s="151"/>
      <c r="AK2" s="146" t="s">
        <v>4</v>
      </c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8"/>
      <c r="BL2" s="14" t="s">
        <v>5</v>
      </c>
      <c r="BM2" s="9"/>
    </row>
    <row r="3" spans="1:65" ht="17.25" thickBot="1">
      <c r="A3" s="15" t="s">
        <v>6</v>
      </c>
      <c r="B3" s="83" t="s">
        <v>186</v>
      </c>
      <c r="C3" s="152" t="s">
        <v>7</v>
      </c>
      <c r="D3" s="153"/>
      <c r="E3" s="147" t="s">
        <v>8</v>
      </c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5"/>
      <c r="T3" s="146" t="s">
        <v>9</v>
      </c>
      <c r="U3" s="154"/>
      <c r="V3" s="154"/>
      <c r="W3" s="154"/>
      <c r="X3" s="154"/>
      <c r="Y3" s="154"/>
      <c r="Z3" s="154"/>
      <c r="AA3" s="154"/>
      <c r="AB3" s="154"/>
      <c r="AC3" s="155"/>
      <c r="AD3" s="156" t="s">
        <v>10</v>
      </c>
      <c r="AE3" s="16" t="s">
        <v>11</v>
      </c>
      <c r="AF3" s="17"/>
      <c r="AG3" s="18" t="s">
        <v>6</v>
      </c>
      <c r="AH3" s="77" t="str">
        <f>B3</f>
        <v>7E</v>
      </c>
      <c r="AI3" s="159" t="s">
        <v>7</v>
      </c>
      <c r="AJ3" s="160"/>
      <c r="AK3" s="161" t="s">
        <v>8</v>
      </c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3"/>
      <c r="AZ3" s="161" t="s">
        <v>9</v>
      </c>
      <c r="BA3" s="162"/>
      <c r="BB3" s="162"/>
      <c r="BC3" s="162"/>
      <c r="BD3" s="162"/>
      <c r="BE3" s="162"/>
      <c r="BF3" s="162"/>
      <c r="BG3" s="162"/>
      <c r="BH3" s="162"/>
      <c r="BI3" s="163"/>
      <c r="BJ3" s="164" t="s">
        <v>10</v>
      </c>
      <c r="BK3" s="19" t="s">
        <v>11</v>
      </c>
      <c r="BL3" s="20" t="s">
        <v>12</v>
      </c>
      <c r="BM3" s="9"/>
    </row>
    <row r="4" spans="1:65" ht="18" thickBot="1">
      <c r="A4" s="21" t="s">
        <v>13</v>
      </c>
      <c r="B4" s="84" t="s">
        <v>176</v>
      </c>
      <c r="C4" s="22"/>
      <c r="D4" s="23"/>
      <c r="E4" s="147" t="s">
        <v>14</v>
      </c>
      <c r="F4" s="154"/>
      <c r="G4" s="154"/>
      <c r="H4" s="154"/>
      <c r="I4" s="155"/>
      <c r="J4" s="146" t="s">
        <v>15</v>
      </c>
      <c r="K4" s="154"/>
      <c r="L4" s="154"/>
      <c r="M4" s="154"/>
      <c r="N4" s="155"/>
      <c r="O4" s="146" t="s">
        <v>16</v>
      </c>
      <c r="P4" s="154"/>
      <c r="Q4" s="154"/>
      <c r="R4" s="154"/>
      <c r="S4" s="155"/>
      <c r="T4" s="146" t="s">
        <v>15</v>
      </c>
      <c r="U4" s="154"/>
      <c r="V4" s="154"/>
      <c r="W4" s="154"/>
      <c r="X4" s="155"/>
      <c r="Y4" s="146" t="s">
        <v>16</v>
      </c>
      <c r="Z4" s="154"/>
      <c r="AA4" s="154"/>
      <c r="AB4" s="154"/>
      <c r="AC4" s="155"/>
      <c r="AD4" s="157"/>
      <c r="AE4" s="164" t="s">
        <v>17</v>
      </c>
      <c r="AF4" s="165"/>
      <c r="AG4" s="21" t="s">
        <v>13</v>
      </c>
      <c r="AH4" s="84" t="s">
        <v>176</v>
      </c>
      <c r="AI4" s="13"/>
      <c r="AJ4" s="13"/>
      <c r="AK4" s="146" t="s">
        <v>14</v>
      </c>
      <c r="AL4" s="154"/>
      <c r="AM4" s="154"/>
      <c r="AN4" s="154"/>
      <c r="AO4" s="155"/>
      <c r="AP4" s="146" t="s">
        <v>15</v>
      </c>
      <c r="AQ4" s="154"/>
      <c r="AR4" s="154"/>
      <c r="AS4" s="154"/>
      <c r="AT4" s="155"/>
      <c r="AU4" s="146" t="s">
        <v>16</v>
      </c>
      <c r="AV4" s="154"/>
      <c r="AW4" s="154"/>
      <c r="AX4" s="154"/>
      <c r="AY4" s="155"/>
      <c r="AZ4" s="146" t="s">
        <v>15</v>
      </c>
      <c r="BA4" s="154"/>
      <c r="BB4" s="154"/>
      <c r="BC4" s="154"/>
      <c r="BD4" s="155"/>
      <c r="BE4" s="146" t="s">
        <v>16</v>
      </c>
      <c r="BF4" s="154"/>
      <c r="BG4" s="154"/>
      <c r="BH4" s="154"/>
      <c r="BI4" s="155"/>
      <c r="BJ4" s="157"/>
      <c r="BK4" s="164" t="s">
        <v>18</v>
      </c>
      <c r="BL4" s="167" t="s">
        <v>19</v>
      </c>
      <c r="BM4" s="9"/>
    </row>
    <row r="5" spans="1:65" ht="17.25" thickBot="1">
      <c r="A5" s="24" t="s">
        <v>20</v>
      </c>
      <c r="B5" s="25" t="s">
        <v>21</v>
      </c>
      <c r="C5" s="26" t="s">
        <v>22</v>
      </c>
      <c r="D5" s="27" t="s">
        <v>23</v>
      </c>
      <c r="E5" s="10">
        <v>1</v>
      </c>
      <c r="F5" s="11">
        <v>2</v>
      </c>
      <c r="G5" s="11">
        <v>3</v>
      </c>
      <c r="H5" s="11">
        <v>4</v>
      </c>
      <c r="I5" s="12">
        <v>5</v>
      </c>
      <c r="J5" s="10">
        <v>1</v>
      </c>
      <c r="K5" s="11">
        <v>2</v>
      </c>
      <c r="L5" s="11">
        <v>3</v>
      </c>
      <c r="M5" s="11">
        <v>4</v>
      </c>
      <c r="N5" s="12">
        <v>5</v>
      </c>
      <c r="O5" s="10">
        <v>1</v>
      </c>
      <c r="P5" s="11">
        <v>2</v>
      </c>
      <c r="Q5" s="11">
        <v>3</v>
      </c>
      <c r="R5" s="11">
        <v>4</v>
      </c>
      <c r="S5" s="12">
        <v>5</v>
      </c>
      <c r="T5" s="10">
        <v>1</v>
      </c>
      <c r="U5" s="11">
        <v>2</v>
      </c>
      <c r="V5" s="11">
        <v>3</v>
      </c>
      <c r="W5" s="11">
        <v>4</v>
      </c>
      <c r="X5" s="12">
        <v>5</v>
      </c>
      <c r="Y5" s="10">
        <v>1</v>
      </c>
      <c r="Z5" s="11">
        <v>2</v>
      </c>
      <c r="AA5" s="11">
        <v>3</v>
      </c>
      <c r="AB5" s="11">
        <v>4</v>
      </c>
      <c r="AC5" s="12">
        <v>5</v>
      </c>
      <c r="AD5" s="158"/>
      <c r="AE5" s="158"/>
      <c r="AF5" s="166"/>
      <c r="AG5" s="28" t="s">
        <v>20</v>
      </c>
      <c r="AH5" s="28" t="s">
        <v>21</v>
      </c>
      <c r="AI5" s="26" t="s">
        <v>22</v>
      </c>
      <c r="AJ5" s="27" t="s">
        <v>23</v>
      </c>
      <c r="AK5" s="10">
        <v>1</v>
      </c>
      <c r="AL5" s="11">
        <v>2</v>
      </c>
      <c r="AM5" s="11">
        <v>3</v>
      </c>
      <c r="AN5" s="11">
        <v>4</v>
      </c>
      <c r="AO5" s="12">
        <v>5</v>
      </c>
      <c r="AP5" s="10">
        <v>1</v>
      </c>
      <c r="AQ5" s="11">
        <v>2</v>
      </c>
      <c r="AR5" s="11">
        <v>3</v>
      </c>
      <c r="AS5" s="11">
        <v>4</v>
      </c>
      <c r="AT5" s="12">
        <v>5</v>
      </c>
      <c r="AU5" s="10">
        <v>1</v>
      </c>
      <c r="AV5" s="11">
        <v>2</v>
      </c>
      <c r="AW5" s="11">
        <v>3</v>
      </c>
      <c r="AX5" s="11">
        <v>4</v>
      </c>
      <c r="AY5" s="12">
        <v>5</v>
      </c>
      <c r="AZ5" s="10">
        <v>1</v>
      </c>
      <c r="BA5" s="11">
        <v>2</v>
      </c>
      <c r="BB5" s="11">
        <v>3</v>
      </c>
      <c r="BC5" s="11">
        <v>4</v>
      </c>
      <c r="BD5" s="12">
        <v>5</v>
      </c>
      <c r="BE5" s="10">
        <v>1</v>
      </c>
      <c r="BF5" s="11">
        <v>2</v>
      </c>
      <c r="BG5" s="11">
        <v>3</v>
      </c>
      <c r="BH5" s="11">
        <v>4</v>
      </c>
      <c r="BI5" s="12">
        <v>5</v>
      </c>
      <c r="BJ5" s="158"/>
      <c r="BK5" s="158"/>
      <c r="BL5" s="168"/>
      <c r="BM5" s="9"/>
    </row>
    <row r="6" spans="1:65" ht="16.5">
      <c r="A6" s="118">
        <f>IF(B6="","",1)</f>
        <v>1</v>
      </c>
      <c r="B6" s="88" t="s">
        <v>493</v>
      </c>
      <c r="C6" s="89"/>
      <c r="D6" s="89"/>
      <c r="E6" s="34">
        <v>8</v>
      </c>
      <c r="F6" s="38">
        <v>5</v>
      </c>
      <c r="G6" s="38">
        <v>6</v>
      </c>
      <c r="H6" s="38"/>
      <c r="I6" s="90"/>
      <c r="J6" s="34">
        <v>7</v>
      </c>
      <c r="K6" s="35">
        <v>4</v>
      </c>
      <c r="L6" s="35"/>
      <c r="M6" s="35"/>
      <c r="N6" s="36"/>
      <c r="O6" s="35">
        <v>5</v>
      </c>
      <c r="P6" s="35">
        <v>6</v>
      </c>
      <c r="Q6" s="35"/>
      <c r="R6" s="35"/>
      <c r="S6" s="35"/>
      <c r="T6" s="34">
        <v>9</v>
      </c>
      <c r="U6" s="38">
        <v>4</v>
      </c>
      <c r="V6" s="38">
        <v>5</v>
      </c>
      <c r="W6" s="38"/>
      <c r="X6" s="39"/>
      <c r="Y6" s="35">
        <v>6</v>
      </c>
      <c r="Z6" s="38">
        <v>8</v>
      </c>
      <c r="AA6" s="38"/>
      <c r="AB6" s="38"/>
      <c r="AC6" s="38"/>
      <c r="AD6" s="91">
        <v>7</v>
      </c>
      <c r="AE6" s="92">
        <f>IF(COUNT(AD6)=0,"",ROUND((SUM(E6:S6)+SUM(T6:AC6)*2+AD6*3)/(COUNT(E6:S6)+(COUNT(T6:AC6)*2+COUNT(AD6)*3)),1))</f>
        <v>6.3</v>
      </c>
      <c r="AF6" s="42"/>
      <c r="AG6" s="132">
        <f>A6</f>
        <v>1</v>
      </c>
      <c r="AH6" s="29" t="str">
        <f aca="true" t="shared" si="0" ref="AH6:AH35">IF(B6="","",B6)</f>
        <v>Nguyễn Quốc An</v>
      </c>
      <c r="AI6" s="30"/>
      <c r="AJ6" s="30"/>
      <c r="AK6" s="31">
        <v>7</v>
      </c>
      <c r="AL6" s="32">
        <v>8</v>
      </c>
      <c r="AM6" s="32">
        <v>9</v>
      </c>
      <c r="AN6" s="32"/>
      <c r="AO6" s="33"/>
      <c r="AP6" s="34"/>
      <c r="AQ6" s="35">
        <v>5</v>
      </c>
      <c r="AR6" s="35">
        <v>6</v>
      </c>
      <c r="AS6" s="35">
        <v>7</v>
      </c>
      <c r="AT6" s="36"/>
      <c r="AU6" s="37"/>
      <c r="AV6" s="37">
        <v>5</v>
      </c>
      <c r="AW6" s="37">
        <v>5</v>
      </c>
      <c r="AX6" s="37">
        <v>7</v>
      </c>
      <c r="AY6" s="37"/>
      <c r="AZ6" s="34">
        <v>8</v>
      </c>
      <c r="BA6" s="38">
        <v>9</v>
      </c>
      <c r="BB6" s="38">
        <v>4</v>
      </c>
      <c r="BC6" s="38"/>
      <c r="BD6" s="39"/>
      <c r="BE6" s="37">
        <v>5</v>
      </c>
      <c r="BF6" s="32">
        <v>4</v>
      </c>
      <c r="BG6" s="32">
        <v>7</v>
      </c>
      <c r="BH6" s="32"/>
      <c r="BI6" s="32"/>
      <c r="BJ6" s="40">
        <v>9</v>
      </c>
      <c r="BK6" s="41">
        <f aca="true" t="shared" si="1" ref="BK6:BK50">IF(COUNT(BJ6)=0,"",ROUND((SUM(AK6:AY6)+SUM(AZ6:BI6)*2+BJ6*3)/(COUNT(AK6:AY6)+(COUNT(AZ6:BI6)*2+COUNT(BJ6)*3)),1))</f>
        <v>6.7</v>
      </c>
      <c r="BL6" s="41">
        <f aca="true" t="shared" si="2" ref="BL6:BL50">IF(OR(AE6="",BK6=""),"",ROUND(($AE6+$BK6*2)/3,1))</f>
        <v>6.6</v>
      </c>
      <c r="BM6" s="43"/>
    </row>
    <row r="7" spans="1:65" ht="16.5">
      <c r="A7" s="119">
        <f>IF(B7="","",A6+1)</f>
        <v>2</v>
      </c>
      <c r="B7" s="85" t="s">
        <v>494</v>
      </c>
      <c r="C7" s="80"/>
      <c r="D7" s="80"/>
      <c r="E7" s="45"/>
      <c r="F7" s="46"/>
      <c r="G7" s="46"/>
      <c r="H7" s="46"/>
      <c r="I7" s="47"/>
      <c r="J7" s="45"/>
      <c r="K7" s="48"/>
      <c r="L7" s="48"/>
      <c r="M7" s="48"/>
      <c r="N7" s="49"/>
      <c r="O7" s="48"/>
      <c r="P7" s="48"/>
      <c r="Q7" s="48"/>
      <c r="R7" s="48"/>
      <c r="S7" s="48"/>
      <c r="T7" s="45"/>
      <c r="U7" s="46"/>
      <c r="V7" s="46"/>
      <c r="W7" s="46"/>
      <c r="X7" s="50"/>
      <c r="Y7" s="48"/>
      <c r="Z7" s="46"/>
      <c r="AA7" s="46"/>
      <c r="AB7" s="46"/>
      <c r="AC7" s="46"/>
      <c r="AD7" s="51"/>
      <c r="AE7" s="52">
        <f aca="true" t="shared" si="3" ref="AE7:AE50">IF(COUNT(AD7)=0,"",ROUND((SUM(E7:S7)+SUM(T7:AC7)*2+AD7*3)/(COUNT(E7:S7)+(COUNT(T7:AC7)*2+COUNT(AD7)*3)),1))</f>
      </c>
      <c r="AF7" s="42"/>
      <c r="AG7" s="133">
        <f aca="true" t="shared" si="4" ref="AG7:AG50">A7</f>
        <v>2</v>
      </c>
      <c r="AH7" s="29" t="str">
        <f t="shared" si="0"/>
        <v>Phạm Duy Anh</v>
      </c>
      <c r="AI7" s="44"/>
      <c r="AJ7" s="44"/>
      <c r="AK7" s="45"/>
      <c r="AL7" s="46"/>
      <c r="AM7" s="46"/>
      <c r="AN7" s="46"/>
      <c r="AO7" s="47"/>
      <c r="AP7" s="45"/>
      <c r="AQ7" s="48"/>
      <c r="AR7" s="48"/>
      <c r="AS7" s="48"/>
      <c r="AT7" s="49"/>
      <c r="AU7" s="48"/>
      <c r="AV7" s="48"/>
      <c r="AW7" s="48"/>
      <c r="AX7" s="48"/>
      <c r="AY7" s="48"/>
      <c r="AZ7" s="45"/>
      <c r="BA7" s="46"/>
      <c r="BB7" s="46"/>
      <c r="BC7" s="46"/>
      <c r="BD7" s="50"/>
      <c r="BE7" s="48"/>
      <c r="BF7" s="46"/>
      <c r="BG7" s="46"/>
      <c r="BH7" s="46"/>
      <c r="BI7" s="46"/>
      <c r="BJ7" s="51"/>
      <c r="BK7" s="52">
        <f t="shared" si="1"/>
      </c>
      <c r="BL7" s="52">
        <f t="shared" si="2"/>
      </c>
      <c r="BM7" s="43"/>
    </row>
    <row r="8" spans="1:65" ht="16.5">
      <c r="A8" s="119">
        <f aca="true" t="shared" si="5" ref="A8:A50">IF(B8="","",A7+1)</f>
        <v>3</v>
      </c>
      <c r="B8" s="85" t="s">
        <v>495</v>
      </c>
      <c r="C8" s="80"/>
      <c r="D8" s="80"/>
      <c r="E8" s="45"/>
      <c r="F8" s="46"/>
      <c r="G8" s="46"/>
      <c r="H8" s="46"/>
      <c r="I8" s="47"/>
      <c r="J8" s="45"/>
      <c r="K8" s="48"/>
      <c r="L8" s="48"/>
      <c r="M8" s="48"/>
      <c r="N8" s="49"/>
      <c r="O8" s="48"/>
      <c r="P8" s="48"/>
      <c r="Q8" s="48"/>
      <c r="R8" s="48"/>
      <c r="S8" s="48"/>
      <c r="T8" s="45"/>
      <c r="U8" s="46"/>
      <c r="V8" s="46"/>
      <c r="W8" s="46"/>
      <c r="X8" s="50"/>
      <c r="Y8" s="48"/>
      <c r="Z8" s="46"/>
      <c r="AA8" s="46"/>
      <c r="AB8" s="46"/>
      <c r="AC8" s="46"/>
      <c r="AD8" s="51"/>
      <c r="AE8" s="52">
        <f t="shared" si="3"/>
      </c>
      <c r="AF8" s="42"/>
      <c r="AG8" s="133">
        <f t="shared" si="4"/>
        <v>3</v>
      </c>
      <c r="AH8" s="29" t="str">
        <f t="shared" si="0"/>
        <v>Phan Thị Kim Anh</v>
      </c>
      <c r="AI8" s="44"/>
      <c r="AJ8" s="44"/>
      <c r="AK8" s="45"/>
      <c r="AL8" s="46"/>
      <c r="AM8" s="46"/>
      <c r="AN8" s="46"/>
      <c r="AO8" s="47"/>
      <c r="AP8" s="45"/>
      <c r="AQ8" s="48"/>
      <c r="AR8" s="48"/>
      <c r="AS8" s="48"/>
      <c r="AT8" s="49"/>
      <c r="AU8" s="48"/>
      <c r="AV8" s="48"/>
      <c r="AW8" s="48"/>
      <c r="AX8" s="48"/>
      <c r="AY8" s="48"/>
      <c r="AZ8" s="45"/>
      <c r="BA8" s="46"/>
      <c r="BB8" s="46"/>
      <c r="BC8" s="46"/>
      <c r="BD8" s="50"/>
      <c r="BE8" s="48"/>
      <c r="BF8" s="46"/>
      <c r="BG8" s="46"/>
      <c r="BH8" s="46"/>
      <c r="BI8" s="46"/>
      <c r="BJ8" s="51"/>
      <c r="BK8" s="52">
        <f t="shared" si="1"/>
      </c>
      <c r="BL8" s="52">
        <f t="shared" si="2"/>
      </c>
      <c r="BM8" s="53"/>
    </row>
    <row r="9" spans="1:65" ht="16.5">
      <c r="A9" s="119">
        <f t="shared" si="5"/>
        <v>4</v>
      </c>
      <c r="B9" s="85" t="s">
        <v>496</v>
      </c>
      <c r="C9" s="80"/>
      <c r="D9" s="80"/>
      <c r="E9" s="45"/>
      <c r="F9" s="46"/>
      <c r="G9" s="46"/>
      <c r="H9" s="46"/>
      <c r="I9" s="47"/>
      <c r="J9" s="45"/>
      <c r="K9" s="48"/>
      <c r="L9" s="48"/>
      <c r="M9" s="48"/>
      <c r="N9" s="49"/>
      <c r="O9" s="48"/>
      <c r="P9" s="48"/>
      <c r="Q9" s="48"/>
      <c r="R9" s="48"/>
      <c r="S9" s="48"/>
      <c r="T9" s="45"/>
      <c r="U9" s="46"/>
      <c r="V9" s="46"/>
      <c r="W9" s="46"/>
      <c r="X9" s="50"/>
      <c r="Y9" s="48"/>
      <c r="Z9" s="46"/>
      <c r="AA9" s="46"/>
      <c r="AB9" s="46"/>
      <c r="AC9" s="46"/>
      <c r="AD9" s="51"/>
      <c r="AE9" s="52">
        <f t="shared" si="3"/>
      </c>
      <c r="AF9" s="42"/>
      <c r="AG9" s="133">
        <f t="shared" si="4"/>
        <v>4</v>
      </c>
      <c r="AH9" s="29" t="str">
        <f t="shared" si="0"/>
        <v>Nguyễn Thị Ngọc Anh</v>
      </c>
      <c r="AI9" s="44"/>
      <c r="AJ9" s="44"/>
      <c r="AK9" s="45"/>
      <c r="AL9" s="46"/>
      <c r="AM9" s="46"/>
      <c r="AN9" s="46"/>
      <c r="AO9" s="47"/>
      <c r="AP9" s="45"/>
      <c r="AQ9" s="48"/>
      <c r="AR9" s="48"/>
      <c r="AS9" s="48"/>
      <c r="AT9" s="49"/>
      <c r="AU9" s="48"/>
      <c r="AV9" s="48"/>
      <c r="AW9" s="48"/>
      <c r="AX9" s="48"/>
      <c r="AY9" s="48"/>
      <c r="AZ9" s="45"/>
      <c r="BA9" s="46"/>
      <c r="BB9" s="46"/>
      <c r="BC9" s="46"/>
      <c r="BD9" s="50"/>
      <c r="BE9" s="48"/>
      <c r="BF9" s="46"/>
      <c r="BG9" s="46"/>
      <c r="BH9" s="46"/>
      <c r="BI9" s="46"/>
      <c r="BJ9" s="51"/>
      <c r="BK9" s="52">
        <f t="shared" si="1"/>
      </c>
      <c r="BL9" s="52">
        <f t="shared" si="2"/>
      </c>
      <c r="BM9" s="9"/>
    </row>
    <row r="10" spans="1:65" ht="17.25" thickBot="1">
      <c r="A10" s="120">
        <f t="shared" si="5"/>
        <v>5</v>
      </c>
      <c r="B10" s="87" t="s">
        <v>497</v>
      </c>
      <c r="C10" s="81"/>
      <c r="D10" s="81"/>
      <c r="E10" s="55"/>
      <c r="F10" s="56"/>
      <c r="G10" s="56"/>
      <c r="H10" s="56"/>
      <c r="I10" s="57"/>
      <c r="J10" s="55"/>
      <c r="K10" s="58"/>
      <c r="L10" s="58"/>
      <c r="M10" s="58"/>
      <c r="N10" s="59"/>
      <c r="O10" s="58"/>
      <c r="P10" s="58"/>
      <c r="Q10" s="58"/>
      <c r="R10" s="58"/>
      <c r="S10" s="58"/>
      <c r="T10" s="55"/>
      <c r="U10" s="56"/>
      <c r="V10" s="56"/>
      <c r="W10" s="56"/>
      <c r="X10" s="60"/>
      <c r="Y10" s="58"/>
      <c r="Z10" s="56"/>
      <c r="AA10" s="56"/>
      <c r="AB10" s="56"/>
      <c r="AC10" s="56"/>
      <c r="AD10" s="61"/>
      <c r="AE10" s="62">
        <f t="shared" si="3"/>
      </c>
      <c r="AF10" s="42"/>
      <c r="AG10" s="134">
        <f t="shared" si="4"/>
        <v>5</v>
      </c>
      <c r="AH10" s="66" t="str">
        <f t="shared" si="0"/>
        <v>Nguyễn Thị Anh</v>
      </c>
      <c r="AI10" s="54"/>
      <c r="AJ10" s="54"/>
      <c r="AK10" s="55"/>
      <c r="AL10" s="56"/>
      <c r="AM10" s="56"/>
      <c r="AN10" s="56"/>
      <c r="AO10" s="57"/>
      <c r="AP10" s="55"/>
      <c r="AQ10" s="58"/>
      <c r="AR10" s="58"/>
      <c r="AS10" s="58"/>
      <c r="AT10" s="59"/>
      <c r="AU10" s="58"/>
      <c r="AV10" s="58"/>
      <c r="AW10" s="58"/>
      <c r="AX10" s="58"/>
      <c r="AY10" s="58"/>
      <c r="AZ10" s="55"/>
      <c r="BA10" s="56"/>
      <c r="BB10" s="56"/>
      <c r="BC10" s="56"/>
      <c r="BD10" s="60"/>
      <c r="BE10" s="58"/>
      <c r="BF10" s="56"/>
      <c r="BG10" s="56"/>
      <c r="BH10" s="56"/>
      <c r="BI10" s="56"/>
      <c r="BJ10" s="61"/>
      <c r="BK10" s="62">
        <f t="shared" si="1"/>
      </c>
      <c r="BL10" s="62">
        <f t="shared" si="2"/>
      </c>
      <c r="BM10" s="9"/>
    </row>
    <row r="11" spans="1:65" ht="17.25" thickTop="1">
      <c r="A11" s="121">
        <f t="shared" si="5"/>
        <v>6</v>
      </c>
      <c r="B11" s="94" t="s">
        <v>498</v>
      </c>
      <c r="C11" s="95"/>
      <c r="D11" s="95"/>
      <c r="E11" s="96"/>
      <c r="F11" s="97"/>
      <c r="G11" s="97"/>
      <c r="H11" s="97"/>
      <c r="I11" s="98"/>
      <c r="J11" s="96"/>
      <c r="K11" s="99"/>
      <c r="L11" s="99"/>
      <c r="M11" s="99"/>
      <c r="N11" s="100"/>
      <c r="O11" s="99"/>
      <c r="P11" s="99"/>
      <c r="Q11" s="99"/>
      <c r="R11" s="99"/>
      <c r="S11" s="99"/>
      <c r="T11" s="96"/>
      <c r="U11" s="97"/>
      <c r="V11" s="97"/>
      <c r="W11" s="97"/>
      <c r="X11" s="101"/>
      <c r="Y11" s="99"/>
      <c r="Z11" s="97"/>
      <c r="AA11" s="97"/>
      <c r="AB11" s="97"/>
      <c r="AC11" s="97"/>
      <c r="AD11" s="102"/>
      <c r="AE11" s="103">
        <f t="shared" si="3"/>
      </c>
      <c r="AF11" s="42"/>
      <c r="AG11" s="135">
        <f t="shared" si="4"/>
        <v>6</v>
      </c>
      <c r="AH11" s="114" t="str">
        <f t="shared" si="0"/>
        <v>Nguyễn Văn Duy</v>
      </c>
      <c r="AI11" s="115"/>
      <c r="AJ11" s="115"/>
      <c r="AK11" s="96"/>
      <c r="AL11" s="97"/>
      <c r="AM11" s="97"/>
      <c r="AN11" s="97"/>
      <c r="AO11" s="98"/>
      <c r="AP11" s="96"/>
      <c r="AQ11" s="99"/>
      <c r="AR11" s="99"/>
      <c r="AS11" s="99"/>
      <c r="AT11" s="100"/>
      <c r="AU11" s="99"/>
      <c r="AV11" s="99"/>
      <c r="AW11" s="99"/>
      <c r="AX11" s="99"/>
      <c r="AY11" s="99"/>
      <c r="AZ11" s="96"/>
      <c r="BA11" s="97"/>
      <c r="BB11" s="97"/>
      <c r="BC11" s="97"/>
      <c r="BD11" s="101"/>
      <c r="BE11" s="99"/>
      <c r="BF11" s="97"/>
      <c r="BG11" s="97"/>
      <c r="BH11" s="97"/>
      <c r="BI11" s="97"/>
      <c r="BJ11" s="102"/>
      <c r="BK11" s="103">
        <f t="shared" si="1"/>
      </c>
      <c r="BL11" s="103">
        <f t="shared" si="2"/>
      </c>
      <c r="BM11" s="9"/>
    </row>
    <row r="12" spans="1:65" ht="16.5">
      <c r="A12" s="119">
        <f t="shared" si="5"/>
        <v>7</v>
      </c>
      <c r="B12" s="85" t="s">
        <v>499</v>
      </c>
      <c r="C12" s="80"/>
      <c r="D12" s="80"/>
      <c r="E12" s="45"/>
      <c r="F12" s="46"/>
      <c r="G12" s="46"/>
      <c r="H12" s="46"/>
      <c r="I12" s="47"/>
      <c r="J12" s="45"/>
      <c r="K12" s="48"/>
      <c r="L12" s="48"/>
      <c r="M12" s="48"/>
      <c r="N12" s="49"/>
      <c r="O12" s="48"/>
      <c r="P12" s="48"/>
      <c r="Q12" s="48"/>
      <c r="R12" s="48"/>
      <c r="S12" s="48"/>
      <c r="T12" s="45"/>
      <c r="U12" s="46"/>
      <c r="V12" s="46"/>
      <c r="W12" s="46"/>
      <c r="X12" s="50"/>
      <c r="Y12" s="48"/>
      <c r="Z12" s="46"/>
      <c r="AA12" s="46"/>
      <c r="AB12" s="46"/>
      <c r="AC12" s="46"/>
      <c r="AD12" s="51"/>
      <c r="AE12" s="52">
        <f t="shared" si="3"/>
      </c>
      <c r="AF12" s="42"/>
      <c r="AG12" s="133">
        <f t="shared" si="4"/>
        <v>7</v>
      </c>
      <c r="AH12" s="29" t="str">
        <f t="shared" si="0"/>
        <v>Vũ Thị Mỹ Duyên</v>
      </c>
      <c r="AI12" s="44"/>
      <c r="AJ12" s="44"/>
      <c r="AK12" s="45"/>
      <c r="AL12" s="46"/>
      <c r="AM12" s="46"/>
      <c r="AN12" s="46"/>
      <c r="AO12" s="47"/>
      <c r="AP12" s="45"/>
      <c r="AQ12" s="48"/>
      <c r="AR12" s="48"/>
      <c r="AS12" s="48"/>
      <c r="AT12" s="49"/>
      <c r="AU12" s="48"/>
      <c r="AV12" s="48"/>
      <c r="AW12" s="48"/>
      <c r="AX12" s="48"/>
      <c r="AY12" s="48"/>
      <c r="AZ12" s="45"/>
      <c r="BA12" s="46"/>
      <c r="BB12" s="46"/>
      <c r="BC12" s="46"/>
      <c r="BD12" s="50"/>
      <c r="BE12" s="48"/>
      <c r="BF12" s="46"/>
      <c r="BG12" s="46"/>
      <c r="BH12" s="46"/>
      <c r="BI12" s="46"/>
      <c r="BJ12" s="51"/>
      <c r="BK12" s="52">
        <f t="shared" si="1"/>
      </c>
      <c r="BL12" s="52">
        <f t="shared" si="2"/>
      </c>
      <c r="BM12" s="9"/>
    </row>
    <row r="13" spans="1:65" ht="16.5">
      <c r="A13" s="119">
        <f t="shared" si="5"/>
        <v>8</v>
      </c>
      <c r="B13" s="85" t="s">
        <v>500</v>
      </c>
      <c r="C13" s="80"/>
      <c r="D13" s="80"/>
      <c r="E13" s="45"/>
      <c r="F13" s="46"/>
      <c r="G13" s="46"/>
      <c r="H13" s="46"/>
      <c r="I13" s="47"/>
      <c r="J13" s="45"/>
      <c r="K13" s="48"/>
      <c r="L13" s="48"/>
      <c r="M13" s="48"/>
      <c r="N13" s="49"/>
      <c r="O13" s="48"/>
      <c r="P13" s="48"/>
      <c r="Q13" s="48"/>
      <c r="R13" s="48"/>
      <c r="S13" s="48"/>
      <c r="T13" s="45"/>
      <c r="U13" s="46"/>
      <c r="V13" s="46"/>
      <c r="W13" s="46"/>
      <c r="X13" s="50"/>
      <c r="Y13" s="48"/>
      <c r="Z13" s="46"/>
      <c r="AA13" s="46"/>
      <c r="AB13" s="46"/>
      <c r="AC13" s="46"/>
      <c r="AD13" s="51"/>
      <c r="AE13" s="52">
        <f t="shared" si="3"/>
      </c>
      <c r="AF13" s="42"/>
      <c r="AG13" s="133">
        <f t="shared" si="4"/>
        <v>8</v>
      </c>
      <c r="AH13" s="29" t="str">
        <f t="shared" si="0"/>
        <v>Nguyễn Tùng Dương</v>
      </c>
      <c r="AI13" s="44"/>
      <c r="AJ13" s="44"/>
      <c r="AK13" s="45"/>
      <c r="AL13" s="46"/>
      <c r="AM13" s="46"/>
      <c r="AN13" s="46"/>
      <c r="AO13" s="47"/>
      <c r="AP13" s="45"/>
      <c r="AQ13" s="48"/>
      <c r="AR13" s="48"/>
      <c r="AS13" s="48"/>
      <c r="AT13" s="49"/>
      <c r="AU13" s="48"/>
      <c r="AV13" s="48"/>
      <c r="AW13" s="48"/>
      <c r="AX13" s="48"/>
      <c r="AY13" s="48"/>
      <c r="AZ13" s="45"/>
      <c r="BA13" s="46"/>
      <c r="BB13" s="46"/>
      <c r="BC13" s="46"/>
      <c r="BD13" s="50"/>
      <c r="BE13" s="48"/>
      <c r="BF13" s="46"/>
      <c r="BG13" s="46"/>
      <c r="BH13" s="46"/>
      <c r="BI13" s="46"/>
      <c r="BJ13" s="51"/>
      <c r="BK13" s="52">
        <f t="shared" si="1"/>
      </c>
      <c r="BL13" s="52">
        <f t="shared" si="2"/>
      </c>
      <c r="BM13" s="9"/>
    </row>
    <row r="14" spans="1:65" ht="16.5">
      <c r="A14" s="119">
        <f t="shared" si="5"/>
        <v>9</v>
      </c>
      <c r="B14" s="85" t="s">
        <v>501</v>
      </c>
      <c r="C14" s="80"/>
      <c r="D14" s="80"/>
      <c r="E14" s="45"/>
      <c r="F14" s="46"/>
      <c r="G14" s="46"/>
      <c r="H14" s="46"/>
      <c r="I14" s="47"/>
      <c r="J14" s="45"/>
      <c r="K14" s="48"/>
      <c r="L14" s="48"/>
      <c r="M14" s="48"/>
      <c r="N14" s="49"/>
      <c r="O14" s="48"/>
      <c r="P14" s="48"/>
      <c r="Q14" s="48"/>
      <c r="R14" s="48"/>
      <c r="S14" s="48"/>
      <c r="T14" s="45"/>
      <c r="U14" s="46"/>
      <c r="V14" s="46"/>
      <c r="W14" s="46"/>
      <c r="X14" s="50"/>
      <c r="Y14" s="48"/>
      <c r="Z14" s="46"/>
      <c r="AA14" s="46"/>
      <c r="AB14" s="46"/>
      <c r="AC14" s="46"/>
      <c r="AD14" s="51"/>
      <c r="AE14" s="52">
        <f t="shared" si="3"/>
      </c>
      <c r="AF14" s="42"/>
      <c r="AG14" s="133">
        <f t="shared" si="4"/>
        <v>9</v>
      </c>
      <c r="AH14" s="29" t="str">
        <f t="shared" si="0"/>
        <v>Nguyễn Thanh Đắc</v>
      </c>
      <c r="AI14" s="44"/>
      <c r="AJ14" s="44"/>
      <c r="AK14" s="45"/>
      <c r="AL14" s="46"/>
      <c r="AM14" s="46"/>
      <c r="AN14" s="46"/>
      <c r="AO14" s="47"/>
      <c r="AP14" s="45"/>
      <c r="AQ14" s="48"/>
      <c r="AR14" s="48"/>
      <c r="AS14" s="48"/>
      <c r="AT14" s="49"/>
      <c r="AU14" s="48"/>
      <c r="AV14" s="48"/>
      <c r="AW14" s="48"/>
      <c r="AX14" s="48"/>
      <c r="AY14" s="48"/>
      <c r="AZ14" s="45"/>
      <c r="BA14" s="46"/>
      <c r="BB14" s="46"/>
      <c r="BC14" s="46"/>
      <c r="BD14" s="50"/>
      <c r="BE14" s="48"/>
      <c r="BF14" s="46"/>
      <c r="BG14" s="46"/>
      <c r="BH14" s="46"/>
      <c r="BI14" s="46"/>
      <c r="BJ14" s="51"/>
      <c r="BK14" s="52">
        <f t="shared" si="1"/>
      </c>
      <c r="BL14" s="52">
        <f t="shared" si="2"/>
      </c>
      <c r="BM14" s="9"/>
    </row>
    <row r="15" spans="1:65" ht="17.25" thickBot="1">
      <c r="A15" s="122">
        <f t="shared" si="5"/>
        <v>10</v>
      </c>
      <c r="B15" s="104" t="s">
        <v>502</v>
      </c>
      <c r="C15" s="105"/>
      <c r="D15" s="105"/>
      <c r="E15" s="106"/>
      <c r="F15" s="107"/>
      <c r="G15" s="107"/>
      <c r="H15" s="107"/>
      <c r="I15" s="108"/>
      <c r="J15" s="106"/>
      <c r="K15" s="109"/>
      <c r="L15" s="109"/>
      <c r="M15" s="109"/>
      <c r="N15" s="110"/>
      <c r="O15" s="109"/>
      <c r="P15" s="109"/>
      <c r="Q15" s="109"/>
      <c r="R15" s="109"/>
      <c r="S15" s="109"/>
      <c r="T15" s="106"/>
      <c r="U15" s="107"/>
      <c r="V15" s="107"/>
      <c r="W15" s="107"/>
      <c r="X15" s="111"/>
      <c r="Y15" s="109"/>
      <c r="Z15" s="107"/>
      <c r="AA15" s="107"/>
      <c r="AB15" s="107"/>
      <c r="AC15" s="107"/>
      <c r="AD15" s="112"/>
      <c r="AE15" s="113">
        <f t="shared" si="3"/>
      </c>
      <c r="AF15" s="42"/>
      <c r="AG15" s="136">
        <f t="shared" si="4"/>
        <v>10</v>
      </c>
      <c r="AH15" s="116" t="str">
        <f t="shared" si="0"/>
        <v>Nguyễn Thị Thu Hảo</v>
      </c>
      <c r="AI15" s="117"/>
      <c r="AJ15" s="117"/>
      <c r="AK15" s="106"/>
      <c r="AL15" s="107"/>
      <c r="AM15" s="107"/>
      <c r="AN15" s="107"/>
      <c r="AO15" s="108"/>
      <c r="AP15" s="106"/>
      <c r="AQ15" s="109"/>
      <c r="AR15" s="109"/>
      <c r="AS15" s="109"/>
      <c r="AT15" s="110"/>
      <c r="AU15" s="109"/>
      <c r="AV15" s="109"/>
      <c r="AW15" s="109"/>
      <c r="AX15" s="109"/>
      <c r="AY15" s="109"/>
      <c r="AZ15" s="106"/>
      <c r="BA15" s="107"/>
      <c r="BB15" s="107"/>
      <c r="BC15" s="107"/>
      <c r="BD15" s="111"/>
      <c r="BE15" s="109"/>
      <c r="BF15" s="107"/>
      <c r="BG15" s="107"/>
      <c r="BH15" s="107"/>
      <c r="BI15" s="107"/>
      <c r="BJ15" s="112"/>
      <c r="BK15" s="113">
        <f t="shared" si="1"/>
      </c>
      <c r="BL15" s="113">
        <f t="shared" si="2"/>
      </c>
      <c r="BM15" s="9"/>
    </row>
    <row r="16" spans="1:65" ht="17.25" thickTop="1">
      <c r="A16" s="121">
        <f t="shared" si="5"/>
        <v>11</v>
      </c>
      <c r="B16" s="94" t="s">
        <v>503</v>
      </c>
      <c r="C16" s="95"/>
      <c r="D16" s="95"/>
      <c r="E16" s="96"/>
      <c r="F16" s="97"/>
      <c r="G16" s="97"/>
      <c r="H16" s="97"/>
      <c r="I16" s="98"/>
      <c r="J16" s="96"/>
      <c r="K16" s="99"/>
      <c r="L16" s="99"/>
      <c r="M16" s="99"/>
      <c r="N16" s="100"/>
      <c r="O16" s="99"/>
      <c r="P16" s="99"/>
      <c r="Q16" s="99"/>
      <c r="R16" s="99"/>
      <c r="S16" s="99"/>
      <c r="T16" s="96"/>
      <c r="U16" s="97"/>
      <c r="V16" s="97"/>
      <c r="W16" s="97"/>
      <c r="X16" s="101"/>
      <c r="Y16" s="99"/>
      <c r="Z16" s="97"/>
      <c r="AA16" s="97"/>
      <c r="AB16" s="97"/>
      <c r="AC16" s="97"/>
      <c r="AD16" s="102"/>
      <c r="AE16" s="103">
        <f t="shared" si="3"/>
      </c>
      <c r="AF16" s="42"/>
      <c r="AG16" s="135">
        <f t="shared" si="4"/>
        <v>11</v>
      </c>
      <c r="AH16" s="114" t="str">
        <f t="shared" si="0"/>
        <v>Phạm Quốc Huy</v>
      </c>
      <c r="AI16" s="115"/>
      <c r="AJ16" s="115"/>
      <c r="AK16" s="96"/>
      <c r="AL16" s="97"/>
      <c r="AM16" s="97"/>
      <c r="AN16" s="97"/>
      <c r="AO16" s="98"/>
      <c r="AP16" s="96"/>
      <c r="AQ16" s="99"/>
      <c r="AR16" s="99"/>
      <c r="AS16" s="99"/>
      <c r="AT16" s="100"/>
      <c r="AU16" s="99"/>
      <c r="AV16" s="99"/>
      <c r="AW16" s="99"/>
      <c r="AX16" s="99"/>
      <c r="AY16" s="99"/>
      <c r="AZ16" s="96"/>
      <c r="BA16" s="97"/>
      <c r="BB16" s="97"/>
      <c r="BC16" s="97"/>
      <c r="BD16" s="101"/>
      <c r="BE16" s="99"/>
      <c r="BF16" s="97"/>
      <c r="BG16" s="97"/>
      <c r="BH16" s="97"/>
      <c r="BI16" s="97"/>
      <c r="BJ16" s="102"/>
      <c r="BK16" s="103">
        <f t="shared" si="1"/>
      </c>
      <c r="BL16" s="103">
        <f t="shared" si="2"/>
      </c>
      <c r="BM16" s="9"/>
    </row>
    <row r="17" spans="1:65" ht="16.5">
      <c r="A17" s="119">
        <f t="shared" si="5"/>
        <v>12</v>
      </c>
      <c r="B17" s="85" t="s">
        <v>504</v>
      </c>
      <c r="C17" s="80"/>
      <c r="D17" s="80"/>
      <c r="E17" s="45"/>
      <c r="F17" s="46"/>
      <c r="G17" s="46"/>
      <c r="H17" s="46"/>
      <c r="I17" s="47"/>
      <c r="J17" s="45"/>
      <c r="K17" s="48"/>
      <c r="L17" s="48"/>
      <c r="M17" s="48"/>
      <c r="N17" s="49"/>
      <c r="O17" s="48"/>
      <c r="P17" s="48"/>
      <c r="Q17" s="48"/>
      <c r="R17" s="48"/>
      <c r="S17" s="48"/>
      <c r="T17" s="45"/>
      <c r="U17" s="46"/>
      <c r="V17" s="46"/>
      <c r="W17" s="46"/>
      <c r="X17" s="50"/>
      <c r="Y17" s="48"/>
      <c r="Z17" s="46"/>
      <c r="AA17" s="46"/>
      <c r="AB17" s="46"/>
      <c r="AC17" s="46"/>
      <c r="AD17" s="51"/>
      <c r="AE17" s="52">
        <f t="shared" si="3"/>
      </c>
      <c r="AF17" s="42"/>
      <c r="AG17" s="133">
        <f t="shared" si="4"/>
        <v>12</v>
      </c>
      <c r="AH17" s="29" t="str">
        <f t="shared" si="0"/>
        <v>Nguyễn Tuấn Hưng</v>
      </c>
      <c r="AI17" s="44"/>
      <c r="AJ17" s="44"/>
      <c r="AK17" s="45"/>
      <c r="AL17" s="46"/>
      <c r="AM17" s="46"/>
      <c r="AN17" s="46"/>
      <c r="AO17" s="47"/>
      <c r="AP17" s="45"/>
      <c r="AQ17" s="48"/>
      <c r="AR17" s="48"/>
      <c r="AS17" s="48"/>
      <c r="AT17" s="49"/>
      <c r="AU17" s="48"/>
      <c r="AV17" s="48"/>
      <c r="AW17" s="48"/>
      <c r="AX17" s="48"/>
      <c r="AY17" s="48"/>
      <c r="AZ17" s="45"/>
      <c r="BA17" s="46"/>
      <c r="BB17" s="46"/>
      <c r="BC17" s="46"/>
      <c r="BD17" s="50"/>
      <c r="BE17" s="48"/>
      <c r="BF17" s="46"/>
      <c r="BG17" s="46"/>
      <c r="BH17" s="46"/>
      <c r="BI17" s="46"/>
      <c r="BJ17" s="51"/>
      <c r="BK17" s="52">
        <f t="shared" si="1"/>
      </c>
      <c r="BL17" s="52">
        <f t="shared" si="2"/>
      </c>
      <c r="BM17" s="9"/>
    </row>
    <row r="18" spans="1:65" ht="16.5">
      <c r="A18" s="119">
        <f t="shared" si="5"/>
        <v>13</v>
      </c>
      <c r="B18" s="85" t="s">
        <v>505</v>
      </c>
      <c r="C18" s="80"/>
      <c r="D18" s="80"/>
      <c r="E18" s="45"/>
      <c r="F18" s="46"/>
      <c r="G18" s="46"/>
      <c r="H18" s="46"/>
      <c r="I18" s="47"/>
      <c r="J18" s="45"/>
      <c r="K18" s="48"/>
      <c r="L18" s="48"/>
      <c r="M18" s="48"/>
      <c r="N18" s="49"/>
      <c r="O18" s="48"/>
      <c r="P18" s="48"/>
      <c r="Q18" s="48"/>
      <c r="R18" s="48"/>
      <c r="S18" s="48"/>
      <c r="T18" s="45"/>
      <c r="U18" s="46"/>
      <c r="V18" s="46"/>
      <c r="W18" s="46"/>
      <c r="X18" s="50"/>
      <c r="Y18" s="48"/>
      <c r="Z18" s="46"/>
      <c r="AA18" s="46"/>
      <c r="AB18" s="46"/>
      <c r="AC18" s="46"/>
      <c r="AD18" s="51"/>
      <c r="AE18" s="52">
        <f t="shared" si="3"/>
      </c>
      <c r="AF18" s="42"/>
      <c r="AG18" s="133">
        <f t="shared" si="4"/>
        <v>13</v>
      </c>
      <c r="AH18" s="29" t="str">
        <f t="shared" si="0"/>
        <v>Nguyễn Thùy Linh</v>
      </c>
      <c r="AI18" s="44"/>
      <c r="AJ18" s="44"/>
      <c r="AK18" s="45"/>
      <c r="AL18" s="46"/>
      <c r="AM18" s="46"/>
      <c r="AN18" s="46"/>
      <c r="AO18" s="47"/>
      <c r="AP18" s="45"/>
      <c r="AQ18" s="48"/>
      <c r="AR18" s="48"/>
      <c r="AS18" s="48"/>
      <c r="AT18" s="49"/>
      <c r="AU18" s="48"/>
      <c r="AV18" s="48"/>
      <c r="AW18" s="48"/>
      <c r="AX18" s="48"/>
      <c r="AY18" s="48"/>
      <c r="AZ18" s="45"/>
      <c r="BA18" s="46"/>
      <c r="BB18" s="46"/>
      <c r="BC18" s="46"/>
      <c r="BD18" s="50"/>
      <c r="BE18" s="48"/>
      <c r="BF18" s="46"/>
      <c r="BG18" s="46"/>
      <c r="BH18" s="46"/>
      <c r="BI18" s="46"/>
      <c r="BJ18" s="51"/>
      <c r="BK18" s="52">
        <f t="shared" si="1"/>
      </c>
      <c r="BL18" s="52">
        <f t="shared" si="2"/>
      </c>
      <c r="BM18" s="9"/>
    </row>
    <row r="19" spans="1:65" ht="16.5">
      <c r="A19" s="119">
        <f t="shared" si="5"/>
        <v>14</v>
      </c>
      <c r="B19" s="85" t="s">
        <v>506</v>
      </c>
      <c r="C19" s="80"/>
      <c r="D19" s="80"/>
      <c r="E19" s="45"/>
      <c r="F19" s="46"/>
      <c r="G19" s="46"/>
      <c r="H19" s="46"/>
      <c r="I19" s="47"/>
      <c r="J19" s="45"/>
      <c r="K19" s="48"/>
      <c r="L19" s="48"/>
      <c r="M19" s="48"/>
      <c r="N19" s="49"/>
      <c r="O19" s="48"/>
      <c r="P19" s="48"/>
      <c r="Q19" s="48"/>
      <c r="R19" s="48"/>
      <c r="S19" s="48"/>
      <c r="T19" s="45"/>
      <c r="U19" s="46"/>
      <c r="V19" s="46"/>
      <c r="W19" s="46"/>
      <c r="X19" s="50"/>
      <c r="Y19" s="48"/>
      <c r="Z19" s="46"/>
      <c r="AA19" s="46"/>
      <c r="AB19" s="46"/>
      <c r="AC19" s="46"/>
      <c r="AD19" s="51"/>
      <c r="AE19" s="52">
        <f t="shared" si="3"/>
      </c>
      <c r="AF19" s="42"/>
      <c r="AG19" s="133">
        <f t="shared" si="4"/>
        <v>14</v>
      </c>
      <c r="AH19" s="29" t="str">
        <f t="shared" si="0"/>
        <v>Bùi Khánh Ly</v>
      </c>
      <c r="AI19" s="44"/>
      <c r="AJ19" s="44"/>
      <c r="AK19" s="45"/>
      <c r="AL19" s="46"/>
      <c r="AM19" s="46"/>
      <c r="AN19" s="46"/>
      <c r="AO19" s="47"/>
      <c r="AP19" s="45"/>
      <c r="AQ19" s="48"/>
      <c r="AR19" s="48"/>
      <c r="AS19" s="48"/>
      <c r="AT19" s="49"/>
      <c r="AU19" s="48"/>
      <c r="AV19" s="48"/>
      <c r="AW19" s="48"/>
      <c r="AX19" s="48"/>
      <c r="AY19" s="48"/>
      <c r="AZ19" s="45"/>
      <c r="BA19" s="46"/>
      <c r="BB19" s="46"/>
      <c r="BC19" s="46"/>
      <c r="BD19" s="50"/>
      <c r="BE19" s="48"/>
      <c r="BF19" s="46"/>
      <c r="BG19" s="46"/>
      <c r="BH19" s="46"/>
      <c r="BI19" s="46"/>
      <c r="BJ19" s="51"/>
      <c r="BK19" s="52">
        <f t="shared" si="1"/>
      </c>
      <c r="BL19" s="52">
        <f t="shared" si="2"/>
      </c>
      <c r="BM19" s="9"/>
    </row>
    <row r="20" spans="1:65" ht="17.25" thickBot="1">
      <c r="A20" s="122">
        <f t="shared" si="5"/>
        <v>15</v>
      </c>
      <c r="B20" s="104" t="s">
        <v>507</v>
      </c>
      <c r="C20" s="105"/>
      <c r="D20" s="105"/>
      <c r="E20" s="106"/>
      <c r="F20" s="107"/>
      <c r="G20" s="107"/>
      <c r="H20" s="107"/>
      <c r="I20" s="108"/>
      <c r="J20" s="106"/>
      <c r="K20" s="109"/>
      <c r="L20" s="109"/>
      <c r="M20" s="109"/>
      <c r="N20" s="110"/>
      <c r="O20" s="109"/>
      <c r="P20" s="109"/>
      <c r="Q20" s="109"/>
      <c r="R20" s="109"/>
      <c r="S20" s="109"/>
      <c r="T20" s="106"/>
      <c r="U20" s="107"/>
      <c r="V20" s="107"/>
      <c r="W20" s="107"/>
      <c r="X20" s="111"/>
      <c r="Y20" s="109"/>
      <c r="Z20" s="107"/>
      <c r="AA20" s="107"/>
      <c r="AB20" s="107"/>
      <c r="AC20" s="107"/>
      <c r="AD20" s="112"/>
      <c r="AE20" s="113">
        <f t="shared" si="3"/>
      </c>
      <c r="AF20" s="42"/>
      <c r="AG20" s="136">
        <f t="shared" si="4"/>
        <v>15</v>
      </c>
      <c r="AH20" s="116" t="str">
        <f t="shared" si="0"/>
        <v>Hoàng Trung Minh</v>
      </c>
      <c r="AI20" s="117"/>
      <c r="AJ20" s="117"/>
      <c r="AK20" s="106"/>
      <c r="AL20" s="107"/>
      <c r="AM20" s="107"/>
      <c r="AN20" s="107"/>
      <c r="AO20" s="108"/>
      <c r="AP20" s="106"/>
      <c r="AQ20" s="109"/>
      <c r="AR20" s="109"/>
      <c r="AS20" s="109"/>
      <c r="AT20" s="110"/>
      <c r="AU20" s="109"/>
      <c r="AV20" s="109"/>
      <c r="AW20" s="109"/>
      <c r="AX20" s="109"/>
      <c r="AY20" s="109"/>
      <c r="AZ20" s="106"/>
      <c r="BA20" s="107"/>
      <c r="BB20" s="107"/>
      <c r="BC20" s="107"/>
      <c r="BD20" s="111"/>
      <c r="BE20" s="109"/>
      <c r="BF20" s="107"/>
      <c r="BG20" s="107"/>
      <c r="BH20" s="107"/>
      <c r="BI20" s="107"/>
      <c r="BJ20" s="112"/>
      <c r="BK20" s="113">
        <f t="shared" si="1"/>
      </c>
      <c r="BL20" s="113">
        <f t="shared" si="2"/>
      </c>
      <c r="BM20" s="9"/>
    </row>
    <row r="21" spans="1:65" ht="17.25" thickTop="1">
      <c r="A21" s="121">
        <f t="shared" si="5"/>
        <v>16</v>
      </c>
      <c r="B21" s="94" t="s">
        <v>508</v>
      </c>
      <c r="C21" s="95"/>
      <c r="D21" s="95"/>
      <c r="E21" s="96"/>
      <c r="F21" s="97"/>
      <c r="G21" s="97"/>
      <c r="H21" s="97"/>
      <c r="I21" s="98"/>
      <c r="J21" s="96"/>
      <c r="K21" s="99"/>
      <c r="L21" s="99"/>
      <c r="M21" s="99"/>
      <c r="N21" s="100"/>
      <c r="O21" s="99"/>
      <c r="P21" s="99"/>
      <c r="Q21" s="99"/>
      <c r="R21" s="99"/>
      <c r="S21" s="99"/>
      <c r="T21" s="96"/>
      <c r="U21" s="97"/>
      <c r="V21" s="97"/>
      <c r="W21" s="97"/>
      <c r="X21" s="101"/>
      <c r="Y21" s="99"/>
      <c r="Z21" s="97"/>
      <c r="AA21" s="97"/>
      <c r="AB21" s="97"/>
      <c r="AC21" s="97"/>
      <c r="AD21" s="102"/>
      <c r="AE21" s="103">
        <f t="shared" si="3"/>
      </c>
      <c r="AF21" s="42"/>
      <c r="AG21" s="135">
        <f t="shared" si="4"/>
        <v>16</v>
      </c>
      <c r="AH21" s="114" t="str">
        <f t="shared" si="0"/>
        <v>Nguyễn Thị Bích Ngọc</v>
      </c>
      <c r="AI21" s="115"/>
      <c r="AJ21" s="115"/>
      <c r="AK21" s="96"/>
      <c r="AL21" s="97"/>
      <c r="AM21" s="97"/>
      <c r="AN21" s="97"/>
      <c r="AO21" s="98"/>
      <c r="AP21" s="96"/>
      <c r="AQ21" s="99"/>
      <c r="AR21" s="99"/>
      <c r="AS21" s="99"/>
      <c r="AT21" s="100"/>
      <c r="AU21" s="99"/>
      <c r="AV21" s="99"/>
      <c r="AW21" s="99"/>
      <c r="AX21" s="99"/>
      <c r="AY21" s="99"/>
      <c r="AZ21" s="96"/>
      <c r="BA21" s="97"/>
      <c r="BB21" s="97"/>
      <c r="BC21" s="97"/>
      <c r="BD21" s="101"/>
      <c r="BE21" s="99"/>
      <c r="BF21" s="97"/>
      <c r="BG21" s="97"/>
      <c r="BH21" s="97"/>
      <c r="BI21" s="97"/>
      <c r="BJ21" s="102"/>
      <c r="BK21" s="103">
        <f t="shared" si="1"/>
      </c>
      <c r="BL21" s="103">
        <f t="shared" si="2"/>
      </c>
      <c r="BM21" s="9"/>
    </row>
    <row r="22" spans="1:65" ht="16.5">
      <c r="A22" s="119">
        <f t="shared" si="5"/>
        <v>17</v>
      </c>
      <c r="B22" s="85" t="s">
        <v>509</v>
      </c>
      <c r="C22" s="80"/>
      <c r="D22" s="80"/>
      <c r="E22" s="45"/>
      <c r="F22" s="46"/>
      <c r="G22" s="46"/>
      <c r="H22" s="46"/>
      <c r="I22" s="47"/>
      <c r="J22" s="45"/>
      <c r="K22" s="48"/>
      <c r="L22" s="48"/>
      <c r="M22" s="48"/>
      <c r="N22" s="49"/>
      <c r="O22" s="48"/>
      <c r="P22" s="48"/>
      <c r="Q22" s="48"/>
      <c r="R22" s="48"/>
      <c r="S22" s="48"/>
      <c r="T22" s="45"/>
      <c r="U22" s="46"/>
      <c r="V22" s="46"/>
      <c r="W22" s="46"/>
      <c r="X22" s="50"/>
      <c r="Y22" s="48"/>
      <c r="Z22" s="46"/>
      <c r="AA22" s="46"/>
      <c r="AB22" s="46"/>
      <c r="AC22" s="46"/>
      <c r="AD22" s="51"/>
      <c r="AE22" s="52">
        <f t="shared" si="3"/>
      </c>
      <c r="AF22" s="42"/>
      <c r="AG22" s="133">
        <f t="shared" si="4"/>
        <v>17</v>
      </c>
      <c r="AH22" s="29" t="str">
        <f t="shared" si="0"/>
        <v>Nguyễn Thị Hồng Phúc</v>
      </c>
      <c r="AI22" s="44"/>
      <c r="AJ22" s="44"/>
      <c r="AK22" s="45"/>
      <c r="AL22" s="46"/>
      <c r="AM22" s="46"/>
      <c r="AN22" s="46"/>
      <c r="AO22" s="47"/>
      <c r="AP22" s="45"/>
      <c r="AQ22" s="48"/>
      <c r="AR22" s="48"/>
      <c r="AS22" s="48"/>
      <c r="AT22" s="49"/>
      <c r="AU22" s="48"/>
      <c r="AV22" s="48"/>
      <c r="AW22" s="48"/>
      <c r="AX22" s="48"/>
      <c r="AY22" s="48"/>
      <c r="AZ22" s="45"/>
      <c r="BA22" s="46"/>
      <c r="BB22" s="46"/>
      <c r="BC22" s="46"/>
      <c r="BD22" s="50"/>
      <c r="BE22" s="48"/>
      <c r="BF22" s="46"/>
      <c r="BG22" s="46"/>
      <c r="BH22" s="46"/>
      <c r="BI22" s="46"/>
      <c r="BJ22" s="51"/>
      <c r="BK22" s="52">
        <f t="shared" si="1"/>
      </c>
      <c r="BL22" s="52">
        <f t="shared" si="2"/>
      </c>
      <c r="BM22" s="9"/>
    </row>
    <row r="23" spans="1:65" ht="16.5">
      <c r="A23" s="119">
        <f t="shared" si="5"/>
        <v>18</v>
      </c>
      <c r="B23" s="85" t="s">
        <v>510</v>
      </c>
      <c r="C23" s="80"/>
      <c r="D23" s="80"/>
      <c r="E23" s="45"/>
      <c r="F23" s="46"/>
      <c r="G23" s="46"/>
      <c r="H23" s="46"/>
      <c r="I23" s="47"/>
      <c r="J23" s="45"/>
      <c r="K23" s="48"/>
      <c r="L23" s="48"/>
      <c r="M23" s="48"/>
      <c r="N23" s="49"/>
      <c r="O23" s="48"/>
      <c r="P23" s="48"/>
      <c r="Q23" s="48"/>
      <c r="R23" s="48"/>
      <c r="S23" s="48"/>
      <c r="T23" s="45"/>
      <c r="U23" s="46"/>
      <c r="V23" s="46"/>
      <c r="W23" s="46"/>
      <c r="X23" s="50"/>
      <c r="Y23" s="48"/>
      <c r="Z23" s="46"/>
      <c r="AA23" s="46"/>
      <c r="AB23" s="46"/>
      <c r="AC23" s="46"/>
      <c r="AD23" s="51"/>
      <c r="AE23" s="52">
        <f t="shared" si="3"/>
      </c>
      <c r="AF23" s="42"/>
      <c r="AG23" s="133">
        <f t="shared" si="4"/>
        <v>18</v>
      </c>
      <c r="AH23" s="29" t="str">
        <f t="shared" si="0"/>
        <v>Nguyễn Thị Thanh Phương</v>
      </c>
      <c r="AI23" s="44"/>
      <c r="AJ23" s="44"/>
      <c r="AK23" s="45"/>
      <c r="AL23" s="46"/>
      <c r="AM23" s="46"/>
      <c r="AN23" s="46"/>
      <c r="AO23" s="47"/>
      <c r="AP23" s="45"/>
      <c r="AQ23" s="48"/>
      <c r="AR23" s="48"/>
      <c r="AS23" s="48"/>
      <c r="AT23" s="49"/>
      <c r="AU23" s="48"/>
      <c r="AV23" s="48"/>
      <c r="AW23" s="48"/>
      <c r="AX23" s="48"/>
      <c r="AY23" s="48"/>
      <c r="AZ23" s="45"/>
      <c r="BA23" s="46"/>
      <c r="BB23" s="46"/>
      <c r="BC23" s="46"/>
      <c r="BD23" s="50"/>
      <c r="BE23" s="48"/>
      <c r="BF23" s="46"/>
      <c r="BG23" s="46"/>
      <c r="BH23" s="46"/>
      <c r="BI23" s="46"/>
      <c r="BJ23" s="51"/>
      <c r="BK23" s="52">
        <f t="shared" si="1"/>
      </c>
      <c r="BL23" s="52">
        <f t="shared" si="2"/>
      </c>
      <c r="BM23" s="9"/>
    </row>
    <row r="24" spans="1:65" ht="16.5">
      <c r="A24" s="119">
        <f t="shared" si="5"/>
        <v>19</v>
      </c>
      <c r="B24" s="85" t="s">
        <v>511</v>
      </c>
      <c r="C24" s="80"/>
      <c r="D24" s="80"/>
      <c r="E24" s="45"/>
      <c r="F24" s="46"/>
      <c r="G24" s="46"/>
      <c r="H24" s="46"/>
      <c r="I24" s="47"/>
      <c r="J24" s="45"/>
      <c r="K24" s="48"/>
      <c r="L24" s="48"/>
      <c r="M24" s="48"/>
      <c r="N24" s="49"/>
      <c r="O24" s="48"/>
      <c r="P24" s="48"/>
      <c r="Q24" s="48"/>
      <c r="R24" s="48"/>
      <c r="S24" s="48"/>
      <c r="T24" s="45"/>
      <c r="U24" s="46"/>
      <c r="V24" s="46"/>
      <c r="W24" s="46"/>
      <c r="X24" s="50"/>
      <c r="Y24" s="48"/>
      <c r="Z24" s="46"/>
      <c r="AA24" s="46"/>
      <c r="AB24" s="46"/>
      <c r="AC24" s="46"/>
      <c r="AD24" s="51"/>
      <c r="AE24" s="52">
        <f t="shared" si="3"/>
      </c>
      <c r="AF24" s="42"/>
      <c r="AG24" s="133">
        <f t="shared" si="4"/>
        <v>19</v>
      </c>
      <c r="AH24" s="29" t="str">
        <f t="shared" si="0"/>
        <v>Nguyễn Thị Thu Phương</v>
      </c>
      <c r="AI24" s="44"/>
      <c r="AJ24" s="44"/>
      <c r="AK24" s="45"/>
      <c r="AL24" s="46"/>
      <c r="AM24" s="46"/>
      <c r="AN24" s="46"/>
      <c r="AO24" s="47"/>
      <c r="AP24" s="45"/>
      <c r="AQ24" s="48"/>
      <c r="AR24" s="48"/>
      <c r="AS24" s="48"/>
      <c r="AT24" s="49"/>
      <c r="AU24" s="48"/>
      <c r="AV24" s="48"/>
      <c r="AW24" s="48"/>
      <c r="AX24" s="48"/>
      <c r="AY24" s="48"/>
      <c r="AZ24" s="45"/>
      <c r="BA24" s="46"/>
      <c r="BB24" s="46"/>
      <c r="BC24" s="46"/>
      <c r="BD24" s="50"/>
      <c r="BE24" s="48"/>
      <c r="BF24" s="46"/>
      <c r="BG24" s="46"/>
      <c r="BH24" s="46"/>
      <c r="BI24" s="46"/>
      <c r="BJ24" s="51"/>
      <c r="BK24" s="52">
        <f t="shared" si="1"/>
      </c>
      <c r="BL24" s="52">
        <f t="shared" si="2"/>
      </c>
      <c r="BM24" s="9"/>
    </row>
    <row r="25" spans="1:65" ht="17.25" thickBot="1">
      <c r="A25" s="122">
        <f t="shared" si="5"/>
        <v>20</v>
      </c>
      <c r="B25" s="104" t="s">
        <v>512</v>
      </c>
      <c r="C25" s="105"/>
      <c r="D25" s="105"/>
      <c r="E25" s="106"/>
      <c r="F25" s="107"/>
      <c r="G25" s="107"/>
      <c r="H25" s="107"/>
      <c r="I25" s="108"/>
      <c r="J25" s="106"/>
      <c r="K25" s="109"/>
      <c r="L25" s="109"/>
      <c r="M25" s="109"/>
      <c r="N25" s="110"/>
      <c r="O25" s="109"/>
      <c r="P25" s="109"/>
      <c r="Q25" s="109"/>
      <c r="R25" s="109"/>
      <c r="S25" s="109"/>
      <c r="T25" s="106"/>
      <c r="U25" s="107"/>
      <c r="V25" s="107"/>
      <c r="W25" s="107"/>
      <c r="X25" s="111"/>
      <c r="Y25" s="109"/>
      <c r="Z25" s="107"/>
      <c r="AA25" s="107"/>
      <c r="AB25" s="107"/>
      <c r="AC25" s="107"/>
      <c r="AD25" s="112"/>
      <c r="AE25" s="113">
        <f t="shared" si="3"/>
      </c>
      <c r="AF25" s="42"/>
      <c r="AG25" s="136">
        <f t="shared" si="4"/>
        <v>20</v>
      </c>
      <c r="AH25" s="116" t="str">
        <f t="shared" si="0"/>
        <v>Nguyễn Việt Thái</v>
      </c>
      <c r="AI25" s="117"/>
      <c r="AJ25" s="117"/>
      <c r="AK25" s="106"/>
      <c r="AL25" s="107"/>
      <c r="AM25" s="107"/>
      <c r="AN25" s="107"/>
      <c r="AO25" s="108"/>
      <c r="AP25" s="106"/>
      <c r="AQ25" s="109"/>
      <c r="AR25" s="109"/>
      <c r="AS25" s="109"/>
      <c r="AT25" s="110"/>
      <c r="AU25" s="109"/>
      <c r="AV25" s="109"/>
      <c r="AW25" s="109"/>
      <c r="AX25" s="109"/>
      <c r="AY25" s="109"/>
      <c r="AZ25" s="106"/>
      <c r="BA25" s="107"/>
      <c r="BB25" s="107"/>
      <c r="BC25" s="107"/>
      <c r="BD25" s="111"/>
      <c r="BE25" s="109"/>
      <c r="BF25" s="107"/>
      <c r="BG25" s="107"/>
      <c r="BH25" s="107"/>
      <c r="BI25" s="107"/>
      <c r="BJ25" s="112"/>
      <c r="BK25" s="113">
        <f t="shared" si="1"/>
      </c>
      <c r="BL25" s="113">
        <f t="shared" si="2"/>
      </c>
      <c r="BM25" s="9"/>
    </row>
    <row r="26" spans="1:65" ht="17.25" thickTop="1">
      <c r="A26" s="121">
        <f t="shared" si="5"/>
        <v>21</v>
      </c>
      <c r="B26" s="94" t="s">
        <v>391</v>
      </c>
      <c r="C26" s="95"/>
      <c r="D26" s="95"/>
      <c r="E26" s="96"/>
      <c r="F26" s="97"/>
      <c r="G26" s="97"/>
      <c r="H26" s="97"/>
      <c r="I26" s="98"/>
      <c r="J26" s="96"/>
      <c r="K26" s="99"/>
      <c r="L26" s="99"/>
      <c r="M26" s="99"/>
      <c r="N26" s="100"/>
      <c r="O26" s="99"/>
      <c r="P26" s="99"/>
      <c r="Q26" s="99"/>
      <c r="R26" s="99"/>
      <c r="S26" s="99"/>
      <c r="T26" s="96"/>
      <c r="U26" s="97"/>
      <c r="V26" s="97"/>
      <c r="W26" s="97"/>
      <c r="X26" s="101"/>
      <c r="Y26" s="99"/>
      <c r="Z26" s="97"/>
      <c r="AA26" s="97"/>
      <c r="AB26" s="97"/>
      <c r="AC26" s="97"/>
      <c r="AD26" s="102"/>
      <c r="AE26" s="103">
        <f t="shared" si="3"/>
      </c>
      <c r="AF26" s="42"/>
      <c r="AG26" s="135">
        <f t="shared" si="4"/>
        <v>21</v>
      </c>
      <c r="AH26" s="114" t="str">
        <f t="shared" si="0"/>
        <v>Nguyễn Thị Thanh</v>
      </c>
      <c r="AI26" s="115"/>
      <c r="AJ26" s="115"/>
      <c r="AK26" s="96"/>
      <c r="AL26" s="97"/>
      <c r="AM26" s="97"/>
      <c r="AN26" s="97"/>
      <c r="AO26" s="98"/>
      <c r="AP26" s="96"/>
      <c r="AQ26" s="99"/>
      <c r="AR26" s="99"/>
      <c r="AS26" s="99"/>
      <c r="AT26" s="100"/>
      <c r="AU26" s="99"/>
      <c r="AV26" s="99"/>
      <c r="AW26" s="99"/>
      <c r="AX26" s="99"/>
      <c r="AY26" s="99"/>
      <c r="AZ26" s="96"/>
      <c r="BA26" s="97"/>
      <c r="BB26" s="97"/>
      <c r="BC26" s="97"/>
      <c r="BD26" s="101"/>
      <c r="BE26" s="99"/>
      <c r="BF26" s="97"/>
      <c r="BG26" s="97"/>
      <c r="BH26" s="97"/>
      <c r="BI26" s="97"/>
      <c r="BJ26" s="102"/>
      <c r="BK26" s="103">
        <f t="shared" si="1"/>
      </c>
      <c r="BL26" s="103">
        <f t="shared" si="2"/>
      </c>
      <c r="BM26" s="9"/>
    </row>
    <row r="27" spans="1:65" ht="16.5">
      <c r="A27" s="119">
        <f t="shared" si="5"/>
        <v>22</v>
      </c>
      <c r="B27" s="85" t="s">
        <v>300</v>
      </c>
      <c r="C27" s="80"/>
      <c r="D27" s="80"/>
      <c r="E27" s="45"/>
      <c r="F27" s="46"/>
      <c r="G27" s="46"/>
      <c r="H27" s="46"/>
      <c r="I27" s="47"/>
      <c r="J27" s="45"/>
      <c r="K27" s="48"/>
      <c r="L27" s="48"/>
      <c r="M27" s="48"/>
      <c r="N27" s="49"/>
      <c r="O27" s="48"/>
      <c r="P27" s="48"/>
      <c r="Q27" s="48"/>
      <c r="R27" s="48"/>
      <c r="S27" s="48"/>
      <c r="T27" s="45"/>
      <c r="U27" s="46"/>
      <c r="V27" s="46"/>
      <c r="W27" s="46"/>
      <c r="X27" s="50"/>
      <c r="Y27" s="48"/>
      <c r="Z27" s="46"/>
      <c r="AA27" s="46"/>
      <c r="AB27" s="46"/>
      <c r="AC27" s="46"/>
      <c r="AD27" s="51"/>
      <c r="AE27" s="52">
        <f t="shared" si="3"/>
      </c>
      <c r="AF27" s="42"/>
      <c r="AG27" s="133">
        <f t="shared" si="4"/>
        <v>22</v>
      </c>
      <c r="AH27" s="29" t="str">
        <f t="shared" si="0"/>
        <v>Nguyễn Văn Thành</v>
      </c>
      <c r="AI27" s="44"/>
      <c r="AJ27" s="44"/>
      <c r="AK27" s="45"/>
      <c r="AL27" s="46"/>
      <c r="AM27" s="46"/>
      <c r="AN27" s="46"/>
      <c r="AO27" s="47"/>
      <c r="AP27" s="45"/>
      <c r="AQ27" s="48"/>
      <c r="AR27" s="48"/>
      <c r="AS27" s="48"/>
      <c r="AT27" s="49"/>
      <c r="AU27" s="48"/>
      <c r="AV27" s="48"/>
      <c r="AW27" s="48"/>
      <c r="AX27" s="48"/>
      <c r="AY27" s="48"/>
      <c r="AZ27" s="45"/>
      <c r="BA27" s="46"/>
      <c r="BB27" s="46"/>
      <c r="BC27" s="46"/>
      <c r="BD27" s="50"/>
      <c r="BE27" s="48"/>
      <c r="BF27" s="46"/>
      <c r="BG27" s="46"/>
      <c r="BH27" s="46"/>
      <c r="BI27" s="46"/>
      <c r="BJ27" s="51"/>
      <c r="BK27" s="52">
        <f t="shared" si="1"/>
      </c>
      <c r="BL27" s="52">
        <f t="shared" si="2"/>
      </c>
      <c r="BM27" s="9"/>
    </row>
    <row r="28" spans="1:65" ht="16.5">
      <c r="A28" s="119">
        <f t="shared" si="5"/>
        <v>23</v>
      </c>
      <c r="B28" s="85" t="s">
        <v>513</v>
      </c>
      <c r="C28" s="80"/>
      <c r="D28" s="80"/>
      <c r="E28" s="45"/>
      <c r="F28" s="46"/>
      <c r="G28" s="46"/>
      <c r="H28" s="46"/>
      <c r="I28" s="47"/>
      <c r="J28" s="45"/>
      <c r="K28" s="48"/>
      <c r="L28" s="48"/>
      <c r="M28" s="48"/>
      <c r="N28" s="49"/>
      <c r="O28" s="48"/>
      <c r="P28" s="48"/>
      <c r="Q28" s="48"/>
      <c r="R28" s="48"/>
      <c r="S28" s="48"/>
      <c r="T28" s="45"/>
      <c r="U28" s="46"/>
      <c r="V28" s="46"/>
      <c r="W28" s="46"/>
      <c r="X28" s="50"/>
      <c r="Y28" s="48"/>
      <c r="Z28" s="46"/>
      <c r="AA28" s="46"/>
      <c r="AB28" s="46"/>
      <c r="AC28" s="46"/>
      <c r="AD28" s="51"/>
      <c r="AE28" s="52">
        <f t="shared" si="3"/>
      </c>
      <c r="AF28" s="42"/>
      <c r="AG28" s="133">
        <f t="shared" si="4"/>
        <v>23</v>
      </c>
      <c r="AH28" s="29" t="str">
        <f t="shared" si="0"/>
        <v>Nguyễn Thị Thêu</v>
      </c>
      <c r="AI28" s="44"/>
      <c r="AJ28" s="44"/>
      <c r="AK28" s="45"/>
      <c r="AL28" s="46"/>
      <c r="AM28" s="46"/>
      <c r="AN28" s="46"/>
      <c r="AO28" s="47"/>
      <c r="AP28" s="45"/>
      <c r="AQ28" s="48"/>
      <c r="AR28" s="48"/>
      <c r="AS28" s="48"/>
      <c r="AT28" s="49"/>
      <c r="AU28" s="48"/>
      <c r="AV28" s="48"/>
      <c r="AW28" s="48"/>
      <c r="AX28" s="48"/>
      <c r="AY28" s="48"/>
      <c r="AZ28" s="45"/>
      <c r="BA28" s="46"/>
      <c r="BB28" s="46"/>
      <c r="BC28" s="46"/>
      <c r="BD28" s="50"/>
      <c r="BE28" s="48"/>
      <c r="BF28" s="46"/>
      <c r="BG28" s="46"/>
      <c r="BH28" s="46"/>
      <c r="BI28" s="46"/>
      <c r="BJ28" s="51"/>
      <c r="BK28" s="52">
        <f t="shared" si="1"/>
      </c>
      <c r="BL28" s="52">
        <f t="shared" si="2"/>
      </c>
      <c r="BM28" s="9"/>
    </row>
    <row r="29" spans="1:65" ht="16.5">
      <c r="A29" s="119">
        <f t="shared" si="5"/>
        <v>24</v>
      </c>
      <c r="B29" s="85" t="s">
        <v>514</v>
      </c>
      <c r="C29" s="80"/>
      <c r="D29" s="80"/>
      <c r="E29" s="45"/>
      <c r="F29" s="46"/>
      <c r="G29" s="46"/>
      <c r="H29" s="46"/>
      <c r="I29" s="47"/>
      <c r="J29" s="45"/>
      <c r="K29" s="48"/>
      <c r="L29" s="48"/>
      <c r="M29" s="48"/>
      <c r="N29" s="49"/>
      <c r="O29" s="48"/>
      <c r="P29" s="48"/>
      <c r="Q29" s="48"/>
      <c r="R29" s="48"/>
      <c r="S29" s="48"/>
      <c r="T29" s="45"/>
      <c r="U29" s="46"/>
      <c r="V29" s="46"/>
      <c r="W29" s="46"/>
      <c r="X29" s="50"/>
      <c r="Y29" s="48"/>
      <c r="Z29" s="46"/>
      <c r="AA29" s="46"/>
      <c r="AB29" s="46"/>
      <c r="AC29" s="46"/>
      <c r="AD29" s="51"/>
      <c r="AE29" s="52">
        <f t="shared" si="3"/>
      </c>
      <c r="AF29" s="42"/>
      <c r="AG29" s="133">
        <f t="shared" si="4"/>
        <v>24</v>
      </c>
      <c r="AH29" s="29" t="str">
        <f t="shared" si="0"/>
        <v>Nguyễn Phương Thu</v>
      </c>
      <c r="AI29" s="44"/>
      <c r="AJ29" s="44"/>
      <c r="AK29" s="45"/>
      <c r="AL29" s="46"/>
      <c r="AM29" s="46"/>
      <c r="AN29" s="46"/>
      <c r="AO29" s="47"/>
      <c r="AP29" s="45"/>
      <c r="AQ29" s="48"/>
      <c r="AR29" s="48"/>
      <c r="AS29" s="48"/>
      <c r="AT29" s="49"/>
      <c r="AU29" s="48"/>
      <c r="AV29" s="48"/>
      <c r="AW29" s="48"/>
      <c r="AX29" s="48"/>
      <c r="AY29" s="48"/>
      <c r="AZ29" s="45"/>
      <c r="BA29" s="46"/>
      <c r="BB29" s="46"/>
      <c r="BC29" s="46"/>
      <c r="BD29" s="50"/>
      <c r="BE29" s="48"/>
      <c r="BF29" s="46"/>
      <c r="BG29" s="46"/>
      <c r="BH29" s="46"/>
      <c r="BI29" s="46"/>
      <c r="BJ29" s="51"/>
      <c r="BK29" s="52">
        <f t="shared" si="1"/>
      </c>
      <c r="BL29" s="52">
        <f t="shared" si="2"/>
      </c>
      <c r="BM29" s="9"/>
    </row>
    <row r="30" spans="1:65" ht="17.25" thickBot="1">
      <c r="A30" s="122">
        <f t="shared" si="5"/>
        <v>25</v>
      </c>
      <c r="B30" s="104" t="s">
        <v>515</v>
      </c>
      <c r="C30" s="105"/>
      <c r="D30" s="105"/>
      <c r="E30" s="106"/>
      <c r="F30" s="107"/>
      <c r="G30" s="107"/>
      <c r="H30" s="107"/>
      <c r="I30" s="108"/>
      <c r="J30" s="106"/>
      <c r="K30" s="109"/>
      <c r="L30" s="109"/>
      <c r="M30" s="109"/>
      <c r="N30" s="110"/>
      <c r="O30" s="109"/>
      <c r="P30" s="109"/>
      <c r="Q30" s="109"/>
      <c r="R30" s="109"/>
      <c r="S30" s="109"/>
      <c r="T30" s="106"/>
      <c r="U30" s="107"/>
      <c r="V30" s="107"/>
      <c r="W30" s="107"/>
      <c r="X30" s="111"/>
      <c r="Y30" s="109"/>
      <c r="Z30" s="107"/>
      <c r="AA30" s="107"/>
      <c r="AB30" s="107"/>
      <c r="AC30" s="107"/>
      <c r="AD30" s="112"/>
      <c r="AE30" s="113">
        <f t="shared" si="3"/>
      </c>
      <c r="AF30" s="42"/>
      <c r="AG30" s="136">
        <f t="shared" si="4"/>
        <v>25</v>
      </c>
      <c r="AH30" s="116" t="str">
        <f t="shared" si="0"/>
        <v>Nguyễn Thị Quỳnh Trang</v>
      </c>
      <c r="AI30" s="117"/>
      <c r="AJ30" s="117"/>
      <c r="AK30" s="106"/>
      <c r="AL30" s="107"/>
      <c r="AM30" s="107"/>
      <c r="AN30" s="107"/>
      <c r="AO30" s="108"/>
      <c r="AP30" s="106"/>
      <c r="AQ30" s="109"/>
      <c r="AR30" s="109"/>
      <c r="AS30" s="109"/>
      <c r="AT30" s="110"/>
      <c r="AU30" s="109"/>
      <c r="AV30" s="109"/>
      <c r="AW30" s="109"/>
      <c r="AX30" s="109"/>
      <c r="AY30" s="109"/>
      <c r="AZ30" s="106"/>
      <c r="BA30" s="107"/>
      <c r="BB30" s="107"/>
      <c r="BC30" s="107"/>
      <c r="BD30" s="111"/>
      <c r="BE30" s="109"/>
      <c r="BF30" s="107"/>
      <c r="BG30" s="107"/>
      <c r="BH30" s="107"/>
      <c r="BI30" s="107"/>
      <c r="BJ30" s="112"/>
      <c r="BK30" s="113">
        <f t="shared" si="1"/>
      </c>
      <c r="BL30" s="113">
        <f t="shared" si="2"/>
      </c>
      <c r="BM30" s="9"/>
    </row>
    <row r="31" spans="1:65" ht="17.25" thickTop="1">
      <c r="A31" s="121">
        <f t="shared" si="5"/>
        <v>26</v>
      </c>
      <c r="B31" s="94" t="s">
        <v>516</v>
      </c>
      <c r="C31" s="95"/>
      <c r="D31" s="95"/>
      <c r="E31" s="96"/>
      <c r="F31" s="97"/>
      <c r="G31" s="97"/>
      <c r="H31" s="97"/>
      <c r="I31" s="98"/>
      <c r="J31" s="96"/>
      <c r="K31" s="99"/>
      <c r="L31" s="99"/>
      <c r="M31" s="99"/>
      <c r="N31" s="100"/>
      <c r="O31" s="99"/>
      <c r="P31" s="99"/>
      <c r="Q31" s="99"/>
      <c r="R31" s="99"/>
      <c r="S31" s="99"/>
      <c r="T31" s="96"/>
      <c r="U31" s="97"/>
      <c r="V31" s="97"/>
      <c r="W31" s="97"/>
      <c r="X31" s="101"/>
      <c r="Y31" s="99"/>
      <c r="Z31" s="97"/>
      <c r="AA31" s="97"/>
      <c r="AB31" s="97"/>
      <c r="AC31" s="97"/>
      <c r="AD31" s="102"/>
      <c r="AE31" s="103">
        <f t="shared" si="3"/>
      </c>
      <c r="AF31" s="42"/>
      <c r="AG31" s="135">
        <f t="shared" si="4"/>
        <v>26</v>
      </c>
      <c r="AH31" s="114" t="str">
        <f t="shared" si="0"/>
        <v>Nguyễn Thị Trang</v>
      </c>
      <c r="AI31" s="115"/>
      <c r="AJ31" s="115"/>
      <c r="AK31" s="96"/>
      <c r="AL31" s="97"/>
      <c r="AM31" s="97"/>
      <c r="AN31" s="97"/>
      <c r="AO31" s="98"/>
      <c r="AP31" s="96"/>
      <c r="AQ31" s="99"/>
      <c r="AR31" s="99"/>
      <c r="AS31" s="99"/>
      <c r="AT31" s="100"/>
      <c r="AU31" s="99"/>
      <c r="AV31" s="99"/>
      <c r="AW31" s="99"/>
      <c r="AX31" s="99"/>
      <c r="AY31" s="99"/>
      <c r="AZ31" s="96"/>
      <c r="BA31" s="97"/>
      <c r="BB31" s="97"/>
      <c r="BC31" s="97"/>
      <c r="BD31" s="101"/>
      <c r="BE31" s="99"/>
      <c r="BF31" s="97"/>
      <c r="BG31" s="97"/>
      <c r="BH31" s="97"/>
      <c r="BI31" s="97"/>
      <c r="BJ31" s="102"/>
      <c r="BK31" s="103">
        <f t="shared" si="1"/>
      </c>
      <c r="BL31" s="103">
        <f t="shared" si="2"/>
      </c>
      <c r="BM31" s="9"/>
    </row>
    <row r="32" spans="1:65" ht="16.5">
      <c r="A32" s="119">
        <f t="shared" si="5"/>
        <v>27</v>
      </c>
      <c r="B32" s="85" t="s">
        <v>136</v>
      </c>
      <c r="C32" s="80"/>
      <c r="D32" s="80"/>
      <c r="E32" s="45"/>
      <c r="F32" s="46"/>
      <c r="G32" s="46"/>
      <c r="H32" s="46"/>
      <c r="I32" s="47"/>
      <c r="J32" s="45"/>
      <c r="K32" s="48"/>
      <c r="L32" s="48"/>
      <c r="M32" s="48"/>
      <c r="N32" s="49"/>
      <c r="O32" s="48"/>
      <c r="P32" s="48"/>
      <c r="Q32" s="48"/>
      <c r="R32" s="48"/>
      <c r="S32" s="48"/>
      <c r="T32" s="45"/>
      <c r="U32" s="46"/>
      <c r="V32" s="46"/>
      <c r="W32" s="46"/>
      <c r="X32" s="50"/>
      <c r="Y32" s="48"/>
      <c r="Z32" s="46"/>
      <c r="AA32" s="46"/>
      <c r="AB32" s="46"/>
      <c r="AC32" s="46"/>
      <c r="AD32" s="51"/>
      <c r="AE32" s="52">
        <f t="shared" si="3"/>
      </c>
      <c r="AF32" s="42"/>
      <c r="AG32" s="133">
        <f t="shared" si="4"/>
        <v>27</v>
      </c>
      <c r="AH32" s="29" t="str">
        <f t="shared" si="0"/>
        <v>Nguyễn Thị Thu Trang</v>
      </c>
      <c r="AI32" s="44"/>
      <c r="AJ32" s="44"/>
      <c r="AK32" s="45"/>
      <c r="AL32" s="46"/>
      <c r="AM32" s="46"/>
      <c r="AN32" s="46"/>
      <c r="AO32" s="47"/>
      <c r="AP32" s="45"/>
      <c r="AQ32" s="48"/>
      <c r="AR32" s="48"/>
      <c r="AS32" s="48"/>
      <c r="AT32" s="49"/>
      <c r="AU32" s="48"/>
      <c r="AV32" s="48"/>
      <c r="AW32" s="48"/>
      <c r="AX32" s="48"/>
      <c r="AY32" s="48"/>
      <c r="AZ32" s="45"/>
      <c r="BA32" s="46"/>
      <c r="BB32" s="46"/>
      <c r="BC32" s="46"/>
      <c r="BD32" s="50"/>
      <c r="BE32" s="48"/>
      <c r="BF32" s="46"/>
      <c r="BG32" s="46"/>
      <c r="BH32" s="46"/>
      <c r="BI32" s="46"/>
      <c r="BJ32" s="51"/>
      <c r="BK32" s="52">
        <f t="shared" si="1"/>
      </c>
      <c r="BL32" s="52">
        <f t="shared" si="2"/>
      </c>
      <c r="BM32" s="9"/>
    </row>
    <row r="33" spans="1:65" ht="16.5">
      <c r="A33" s="119">
        <f t="shared" si="5"/>
        <v>28</v>
      </c>
      <c r="B33" s="85" t="s">
        <v>517</v>
      </c>
      <c r="C33" s="80"/>
      <c r="D33" s="80"/>
      <c r="E33" s="45"/>
      <c r="F33" s="46"/>
      <c r="G33" s="46"/>
      <c r="H33" s="46"/>
      <c r="I33" s="47"/>
      <c r="J33" s="45"/>
      <c r="K33" s="48"/>
      <c r="L33" s="48"/>
      <c r="M33" s="48"/>
      <c r="N33" s="49"/>
      <c r="O33" s="48"/>
      <c r="P33" s="48"/>
      <c r="Q33" s="48"/>
      <c r="R33" s="48"/>
      <c r="S33" s="48"/>
      <c r="T33" s="45"/>
      <c r="U33" s="46"/>
      <c r="V33" s="46"/>
      <c r="W33" s="46"/>
      <c r="X33" s="50"/>
      <c r="Y33" s="48"/>
      <c r="Z33" s="46"/>
      <c r="AA33" s="46"/>
      <c r="AB33" s="46"/>
      <c r="AC33" s="46"/>
      <c r="AD33" s="51"/>
      <c r="AE33" s="52">
        <f t="shared" si="3"/>
      </c>
      <c r="AF33" s="42"/>
      <c r="AG33" s="133">
        <f t="shared" si="4"/>
        <v>28</v>
      </c>
      <c r="AH33" s="29" t="str">
        <f t="shared" si="0"/>
        <v>Vũ Minh Triết</v>
      </c>
      <c r="AI33" s="44"/>
      <c r="AJ33" s="44"/>
      <c r="AK33" s="45"/>
      <c r="AL33" s="46"/>
      <c r="AM33" s="46"/>
      <c r="AN33" s="46"/>
      <c r="AO33" s="47"/>
      <c r="AP33" s="45"/>
      <c r="AQ33" s="48"/>
      <c r="AR33" s="48"/>
      <c r="AS33" s="48"/>
      <c r="AT33" s="49"/>
      <c r="AU33" s="48"/>
      <c r="AV33" s="48"/>
      <c r="AW33" s="48"/>
      <c r="AX33" s="48"/>
      <c r="AY33" s="48"/>
      <c r="AZ33" s="45"/>
      <c r="BA33" s="46"/>
      <c r="BB33" s="46"/>
      <c r="BC33" s="46"/>
      <c r="BD33" s="50"/>
      <c r="BE33" s="48"/>
      <c r="BF33" s="46"/>
      <c r="BG33" s="46"/>
      <c r="BH33" s="46"/>
      <c r="BI33" s="46"/>
      <c r="BJ33" s="51"/>
      <c r="BK33" s="52">
        <f t="shared" si="1"/>
      </c>
      <c r="BL33" s="52">
        <f t="shared" si="2"/>
      </c>
      <c r="BM33" s="9"/>
    </row>
    <row r="34" spans="1:65" ht="16.5">
      <c r="A34" s="119">
        <f t="shared" si="5"/>
        <v>29</v>
      </c>
      <c r="B34" s="85" t="s">
        <v>518</v>
      </c>
      <c r="C34" s="80"/>
      <c r="D34" s="80"/>
      <c r="E34" s="45"/>
      <c r="F34" s="46"/>
      <c r="G34" s="46"/>
      <c r="H34" s="46"/>
      <c r="I34" s="47"/>
      <c r="J34" s="45"/>
      <c r="K34" s="48"/>
      <c r="L34" s="48"/>
      <c r="M34" s="48"/>
      <c r="N34" s="49"/>
      <c r="O34" s="48"/>
      <c r="P34" s="48"/>
      <c r="Q34" s="48"/>
      <c r="R34" s="48"/>
      <c r="S34" s="48"/>
      <c r="T34" s="45"/>
      <c r="U34" s="46"/>
      <c r="V34" s="46"/>
      <c r="W34" s="46"/>
      <c r="X34" s="50"/>
      <c r="Y34" s="48"/>
      <c r="Z34" s="46"/>
      <c r="AA34" s="46"/>
      <c r="AB34" s="46"/>
      <c r="AC34" s="46"/>
      <c r="AD34" s="51"/>
      <c r="AE34" s="52">
        <f t="shared" si="3"/>
      </c>
      <c r="AF34" s="42"/>
      <c r="AG34" s="133">
        <f t="shared" si="4"/>
        <v>29</v>
      </c>
      <c r="AH34" s="29" t="str">
        <f t="shared" si="0"/>
        <v>Trương Xuân Tuân</v>
      </c>
      <c r="AI34" s="44"/>
      <c r="AJ34" s="44"/>
      <c r="AK34" s="45"/>
      <c r="AL34" s="46"/>
      <c r="AM34" s="46"/>
      <c r="AN34" s="46"/>
      <c r="AO34" s="47"/>
      <c r="AP34" s="45"/>
      <c r="AQ34" s="48"/>
      <c r="AR34" s="48"/>
      <c r="AS34" s="48"/>
      <c r="AT34" s="49"/>
      <c r="AU34" s="48"/>
      <c r="AV34" s="48"/>
      <c r="AW34" s="48"/>
      <c r="AX34" s="48"/>
      <c r="AY34" s="48"/>
      <c r="AZ34" s="45"/>
      <c r="BA34" s="46"/>
      <c r="BB34" s="46"/>
      <c r="BC34" s="46"/>
      <c r="BD34" s="50"/>
      <c r="BE34" s="48"/>
      <c r="BF34" s="46"/>
      <c r="BG34" s="46"/>
      <c r="BH34" s="46"/>
      <c r="BI34" s="46"/>
      <c r="BJ34" s="51"/>
      <c r="BK34" s="52">
        <f t="shared" si="1"/>
      </c>
      <c r="BL34" s="52">
        <f t="shared" si="2"/>
      </c>
      <c r="BM34" s="9"/>
    </row>
    <row r="35" spans="1:65" ht="17.25" thickBot="1">
      <c r="A35" s="122">
        <f t="shared" si="5"/>
        <v>30</v>
      </c>
      <c r="B35" s="104" t="s">
        <v>519</v>
      </c>
      <c r="C35" s="105"/>
      <c r="D35" s="105"/>
      <c r="E35" s="106"/>
      <c r="F35" s="107"/>
      <c r="G35" s="107"/>
      <c r="H35" s="107"/>
      <c r="I35" s="108"/>
      <c r="J35" s="106"/>
      <c r="K35" s="109"/>
      <c r="L35" s="109"/>
      <c r="M35" s="109"/>
      <c r="N35" s="110"/>
      <c r="O35" s="109"/>
      <c r="P35" s="109"/>
      <c r="Q35" s="109"/>
      <c r="R35" s="109"/>
      <c r="S35" s="109"/>
      <c r="T35" s="106"/>
      <c r="U35" s="107"/>
      <c r="V35" s="107"/>
      <c r="W35" s="107"/>
      <c r="X35" s="111"/>
      <c r="Y35" s="109"/>
      <c r="Z35" s="107"/>
      <c r="AA35" s="107"/>
      <c r="AB35" s="107"/>
      <c r="AC35" s="107"/>
      <c r="AD35" s="112"/>
      <c r="AE35" s="113">
        <f t="shared" si="3"/>
      </c>
      <c r="AF35" s="42"/>
      <c r="AG35" s="136">
        <f t="shared" si="4"/>
        <v>30</v>
      </c>
      <c r="AH35" s="116" t="str">
        <f t="shared" si="0"/>
        <v>Nguyễn Văn Việt</v>
      </c>
      <c r="AI35" s="117"/>
      <c r="AJ35" s="117"/>
      <c r="AK35" s="106"/>
      <c r="AL35" s="107"/>
      <c r="AM35" s="107"/>
      <c r="AN35" s="107"/>
      <c r="AO35" s="108"/>
      <c r="AP35" s="106"/>
      <c r="AQ35" s="109"/>
      <c r="AR35" s="109"/>
      <c r="AS35" s="109"/>
      <c r="AT35" s="110"/>
      <c r="AU35" s="109"/>
      <c r="AV35" s="109"/>
      <c r="AW35" s="109"/>
      <c r="AX35" s="109"/>
      <c r="AY35" s="109"/>
      <c r="AZ35" s="106"/>
      <c r="BA35" s="107"/>
      <c r="BB35" s="107"/>
      <c r="BC35" s="107"/>
      <c r="BD35" s="111"/>
      <c r="BE35" s="109"/>
      <c r="BF35" s="107"/>
      <c r="BG35" s="107"/>
      <c r="BH35" s="107"/>
      <c r="BI35" s="107"/>
      <c r="BJ35" s="112"/>
      <c r="BK35" s="113">
        <f t="shared" si="1"/>
      </c>
      <c r="BL35" s="113">
        <f t="shared" si="2"/>
      </c>
      <c r="BM35" s="9"/>
    </row>
    <row r="36" spans="1:65" ht="17.25" thickTop="1">
      <c r="A36" s="121">
        <f t="shared" si="5"/>
      </c>
      <c r="B36" s="94"/>
      <c r="C36" s="95"/>
      <c r="D36" s="95"/>
      <c r="E36" s="96"/>
      <c r="F36" s="97"/>
      <c r="G36" s="97"/>
      <c r="H36" s="97"/>
      <c r="I36" s="98"/>
      <c r="J36" s="96"/>
      <c r="K36" s="99"/>
      <c r="L36" s="99"/>
      <c r="M36" s="99"/>
      <c r="N36" s="100"/>
      <c r="O36" s="99"/>
      <c r="P36" s="99"/>
      <c r="Q36" s="99"/>
      <c r="R36" s="99"/>
      <c r="S36" s="99"/>
      <c r="T36" s="96"/>
      <c r="U36" s="97"/>
      <c r="V36" s="97"/>
      <c r="W36" s="97"/>
      <c r="X36" s="101"/>
      <c r="Y36" s="99"/>
      <c r="Z36" s="97"/>
      <c r="AA36" s="97"/>
      <c r="AB36" s="97"/>
      <c r="AC36" s="97"/>
      <c r="AD36" s="102"/>
      <c r="AE36" s="103">
        <f t="shared" si="3"/>
      </c>
      <c r="AF36" s="42"/>
      <c r="AG36" s="135">
        <f t="shared" si="4"/>
      </c>
      <c r="AH36" s="114">
        <f>IF(B36="","",B36)</f>
      </c>
      <c r="AI36" s="115"/>
      <c r="AJ36" s="115"/>
      <c r="AK36" s="96"/>
      <c r="AL36" s="97"/>
      <c r="AM36" s="97"/>
      <c r="AN36" s="97"/>
      <c r="AO36" s="98"/>
      <c r="AP36" s="96"/>
      <c r="AQ36" s="99"/>
      <c r="AR36" s="99"/>
      <c r="AS36" s="99"/>
      <c r="AT36" s="100"/>
      <c r="AU36" s="99"/>
      <c r="AV36" s="99"/>
      <c r="AW36" s="99"/>
      <c r="AX36" s="99"/>
      <c r="AY36" s="99"/>
      <c r="AZ36" s="96"/>
      <c r="BA36" s="97"/>
      <c r="BB36" s="97"/>
      <c r="BC36" s="97"/>
      <c r="BD36" s="101"/>
      <c r="BE36" s="99"/>
      <c r="BF36" s="97"/>
      <c r="BG36" s="97"/>
      <c r="BH36" s="97"/>
      <c r="BI36" s="97"/>
      <c r="BJ36" s="102"/>
      <c r="BK36" s="103">
        <f t="shared" si="1"/>
      </c>
      <c r="BL36" s="103">
        <f t="shared" si="2"/>
      </c>
      <c r="BM36" s="9"/>
    </row>
    <row r="37" spans="1:65" ht="16.5">
      <c r="A37" s="119">
        <f t="shared" si="5"/>
      </c>
      <c r="B37" s="85"/>
      <c r="C37" s="80"/>
      <c r="D37" s="80"/>
      <c r="E37" s="45"/>
      <c r="F37" s="46"/>
      <c r="G37" s="46"/>
      <c r="H37" s="46"/>
      <c r="I37" s="47"/>
      <c r="J37" s="45"/>
      <c r="K37" s="48"/>
      <c r="L37" s="48"/>
      <c r="M37" s="48"/>
      <c r="N37" s="49"/>
      <c r="O37" s="48"/>
      <c r="P37" s="48"/>
      <c r="Q37" s="48"/>
      <c r="R37" s="48"/>
      <c r="S37" s="48"/>
      <c r="T37" s="45"/>
      <c r="U37" s="46"/>
      <c r="V37" s="46"/>
      <c r="W37" s="46"/>
      <c r="X37" s="50"/>
      <c r="Y37" s="48"/>
      <c r="Z37" s="46"/>
      <c r="AA37" s="46"/>
      <c r="AB37" s="46"/>
      <c r="AC37" s="46"/>
      <c r="AD37" s="51"/>
      <c r="AE37" s="52">
        <f t="shared" si="3"/>
      </c>
      <c r="AF37" s="42"/>
      <c r="AG37" s="133">
        <f t="shared" si="4"/>
      </c>
      <c r="AH37" s="29">
        <f aca="true" t="shared" si="6" ref="AH37:AH50">IF(B37="","",B37)</f>
      </c>
      <c r="AI37" s="44"/>
      <c r="AJ37" s="44"/>
      <c r="AK37" s="45"/>
      <c r="AL37" s="46"/>
      <c r="AM37" s="46"/>
      <c r="AN37" s="46"/>
      <c r="AO37" s="47"/>
      <c r="AP37" s="45"/>
      <c r="AQ37" s="48"/>
      <c r="AR37" s="48"/>
      <c r="AS37" s="48"/>
      <c r="AT37" s="49"/>
      <c r="AU37" s="48"/>
      <c r="AV37" s="48"/>
      <c r="AW37" s="48"/>
      <c r="AX37" s="48"/>
      <c r="AY37" s="48"/>
      <c r="AZ37" s="45"/>
      <c r="BA37" s="46"/>
      <c r="BB37" s="46"/>
      <c r="BC37" s="46"/>
      <c r="BD37" s="50"/>
      <c r="BE37" s="48"/>
      <c r="BF37" s="46"/>
      <c r="BG37" s="46"/>
      <c r="BH37" s="46"/>
      <c r="BI37" s="46"/>
      <c r="BJ37" s="51"/>
      <c r="BK37" s="52">
        <f t="shared" si="1"/>
      </c>
      <c r="BL37" s="52">
        <f t="shared" si="2"/>
      </c>
      <c r="BM37" s="9"/>
    </row>
    <row r="38" spans="1:65" ht="16.5">
      <c r="A38" s="119">
        <f t="shared" si="5"/>
      </c>
      <c r="B38" s="85"/>
      <c r="C38" s="80"/>
      <c r="D38" s="80"/>
      <c r="E38" s="45"/>
      <c r="F38" s="46"/>
      <c r="G38" s="46"/>
      <c r="H38" s="46"/>
      <c r="I38" s="47"/>
      <c r="J38" s="45"/>
      <c r="K38" s="48"/>
      <c r="L38" s="48"/>
      <c r="M38" s="48"/>
      <c r="N38" s="49"/>
      <c r="O38" s="48"/>
      <c r="P38" s="48"/>
      <c r="Q38" s="48"/>
      <c r="R38" s="48"/>
      <c r="S38" s="48"/>
      <c r="T38" s="45"/>
      <c r="U38" s="46"/>
      <c r="V38" s="46"/>
      <c r="W38" s="46"/>
      <c r="X38" s="50"/>
      <c r="Y38" s="48"/>
      <c r="Z38" s="46"/>
      <c r="AA38" s="46"/>
      <c r="AB38" s="46"/>
      <c r="AC38" s="46"/>
      <c r="AD38" s="51"/>
      <c r="AE38" s="52">
        <f t="shared" si="3"/>
      </c>
      <c r="AF38" s="42"/>
      <c r="AG38" s="133">
        <f t="shared" si="4"/>
      </c>
      <c r="AH38" s="29">
        <f t="shared" si="6"/>
      </c>
      <c r="AI38" s="44"/>
      <c r="AJ38" s="44"/>
      <c r="AK38" s="45"/>
      <c r="AL38" s="46"/>
      <c r="AM38" s="46"/>
      <c r="AN38" s="46"/>
      <c r="AO38" s="47"/>
      <c r="AP38" s="45"/>
      <c r="AQ38" s="48"/>
      <c r="AR38" s="48"/>
      <c r="AS38" s="48"/>
      <c r="AT38" s="49"/>
      <c r="AU38" s="48"/>
      <c r="AV38" s="48"/>
      <c r="AW38" s="48"/>
      <c r="AX38" s="48"/>
      <c r="AY38" s="48"/>
      <c r="AZ38" s="45"/>
      <c r="BA38" s="46"/>
      <c r="BB38" s="46"/>
      <c r="BC38" s="46"/>
      <c r="BD38" s="50"/>
      <c r="BE38" s="48"/>
      <c r="BF38" s="46"/>
      <c r="BG38" s="46"/>
      <c r="BH38" s="46"/>
      <c r="BI38" s="46"/>
      <c r="BJ38" s="51"/>
      <c r="BK38" s="52">
        <f t="shared" si="1"/>
      </c>
      <c r="BL38" s="52">
        <f t="shared" si="2"/>
      </c>
      <c r="BM38" s="9"/>
    </row>
    <row r="39" spans="1:65" ht="16.5">
      <c r="A39" s="119">
        <f t="shared" si="5"/>
      </c>
      <c r="B39" s="85"/>
      <c r="C39" s="80"/>
      <c r="D39" s="80"/>
      <c r="E39" s="45"/>
      <c r="F39" s="46"/>
      <c r="G39" s="46"/>
      <c r="H39" s="46"/>
      <c r="I39" s="47"/>
      <c r="J39" s="45"/>
      <c r="K39" s="48"/>
      <c r="L39" s="48"/>
      <c r="M39" s="48"/>
      <c r="N39" s="49"/>
      <c r="O39" s="48"/>
      <c r="P39" s="48"/>
      <c r="Q39" s="48"/>
      <c r="R39" s="48"/>
      <c r="S39" s="48"/>
      <c r="T39" s="45"/>
      <c r="U39" s="46"/>
      <c r="V39" s="46"/>
      <c r="W39" s="46"/>
      <c r="X39" s="50"/>
      <c r="Y39" s="48"/>
      <c r="Z39" s="46"/>
      <c r="AA39" s="46"/>
      <c r="AB39" s="46"/>
      <c r="AC39" s="46"/>
      <c r="AD39" s="51"/>
      <c r="AE39" s="52">
        <f t="shared" si="3"/>
      </c>
      <c r="AF39" s="42"/>
      <c r="AG39" s="133">
        <f t="shared" si="4"/>
      </c>
      <c r="AH39" s="29">
        <f t="shared" si="6"/>
      </c>
      <c r="AI39" s="44"/>
      <c r="AJ39" s="44"/>
      <c r="AK39" s="45"/>
      <c r="AL39" s="46"/>
      <c r="AM39" s="46"/>
      <c r="AN39" s="46"/>
      <c r="AO39" s="47"/>
      <c r="AP39" s="45"/>
      <c r="AQ39" s="48"/>
      <c r="AR39" s="48"/>
      <c r="AS39" s="48"/>
      <c r="AT39" s="49"/>
      <c r="AU39" s="48"/>
      <c r="AV39" s="48"/>
      <c r="AW39" s="48"/>
      <c r="AX39" s="48"/>
      <c r="AY39" s="48"/>
      <c r="AZ39" s="45"/>
      <c r="BA39" s="46"/>
      <c r="BB39" s="46"/>
      <c r="BC39" s="46"/>
      <c r="BD39" s="50"/>
      <c r="BE39" s="48"/>
      <c r="BF39" s="46"/>
      <c r="BG39" s="46"/>
      <c r="BH39" s="46"/>
      <c r="BI39" s="46"/>
      <c r="BJ39" s="51"/>
      <c r="BK39" s="52">
        <f t="shared" si="1"/>
      </c>
      <c r="BL39" s="52">
        <f t="shared" si="2"/>
      </c>
      <c r="BM39" s="9"/>
    </row>
    <row r="40" spans="1:65" ht="17.25" thickBot="1">
      <c r="A40" s="122">
        <f t="shared" si="5"/>
      </c>
      <c r="B40" s="104"/>
      <c r="C40" s="105"/>
      <c r="D40" s="105"/>
      <c r="E40" s="106"/>
      <c r="F40" s="107"/>
      <c r="G40" s="107"/>
      <c r="H40" s="107"/>
      <c r="I40" s="108"/>
      <c r="J40" s="106"/>
      <c r="K40" s="109"/>
      <c r="L40" s="109"/>
      <c r="M40" s="109"/>
      <c r="N40" s="110"/>
      <c r="O40" s="109"/>
      <c r="P40" s="109"/>
      <c r="Q40" s="109"/>
      <c r="R40" s="109"/>
      <c r="S40" s="109"/>
      <c r="T40" s="106"/>
      <c r="U40" s="107"/>
      <c r="V40" s="107"/>
      <c r="W40" s="107"/>
      <c r="X40" s="111"/>
      <c r="Y40" s="109"/>
      <c r="Z40" s="107"/>
      <c r="AA40" s="107"/>
      <c r="AB40" s="107"/>
      <c r="AC40" s="107"/>
      <c r="AD40" s="112"/>
      <c r="AE40" s="113">
        <f t="shared" si="3"/>
      </c>
      <c r="AF40" s="42"/>
      <c r="AG40" s="136">
        <f t="shared" si="4"/>
      </c>
      <c r="AH40" s="116">
        <f t="shared" si="6"/>
      </c>
      <c r="AI40" s="117"/>
      <c r="AJ40" s="117"/>
      <c r="AK40" s="106"/>
      <c r="AL40" s="107"/>
      <c r="AM40" s="107"/>
      <c r="AN40" s="107"/>
      <c r="AO40" s="108"/>
      <c r="AP40" s="106"/>
      <c r="AQ40" s="109"/>
      <c r="AR40" s="109"/>
      <c r="AS40" s="109"/>
      <c r="AT40" s="110"/>
      <c r="AU40" s="109"/>
      <c r="AV40" s="109"/>
      <c r="AW40" s="109"/>
      <c r="AX40" s="109"/>
      <c r="AY40" s="109"/>
      <c r="AZ40" s="106"/>
      <c r="BA40" s="107"/>
      <c r="BB40" s="107"/>
      <c r="BC40" s="107"/>
      <c r="BD40" s="111"/>
      <c r="BE40" s="109"/>
      <c r="BF40" s="107"/>
      <c r="BG40" s="107"/>
      <c r="BH40" s="107"/>
      <c r="BI40" s="107"/>
      <c r="BJ40" s="112"/>
      <c r="BK40" s="113">
        <f t="shared" si="1"/>
      </c>
      <c r="BL40" s="113">
        <f t="shared" si="2"/>
      </c>
      <c r="BM40" s="9"/>
    </row>
    <row r="41" spans="1:65" ht="17.25" thickTop="1">
      <c r="A41" s="121">
        <f t="shared" si="5"/>
      </c>
      <c r="B41" s="94"/>
      <c r="C41" s="95"/>
      <c r="D41" s="95"/>
      <c r="E41" s="96"/>
      <c r="F41" s="97"/>
      <c r="G41" s="97"/>
      <c r="H41" s="97"/>
      <c r="I41" s="98"/>
      <c r="J41" s="96"/>
      <c r="K41" s="99"/>
      <c r="L41" s="99"/>
      <c r="M41" s="99"/>
      <c r="N41" s="100"/>
      <c r="O41" s="99"/>
      <c r="P41" s="99"/>
      <c r="Q41" s="99"/>
      <c r="R41" s="99"/>
      <c r="S41" s="99"/>
      <c r="T41" s="96"/>
      <c r="U41" s="97"/>
      <c r="V41" s="97"/>
      <c r="W41" s="97"/>
      <c r="X41" s="101"/>
      <c r="Y41" s="99"/>
      <c r="Z41" s="97"/>
      <c r="AA41" s="97"/>
      <c r="AB41" s="97"/>
      <c r="AC41" s="97"/>
      <c r="AD41" s="102"/>
      <c r="AE41" s="103">
        <f t="shared" si="3"/>
      </c>
      <c r="AF41" s="42"/>
      <c r="AG41" s="135">
        <f t="shared" si="4"/>
      </c>
      <c r="AH41" s="114">
        <f t="shared" si="6"/>
      </c>
      <c r="AI41" s="115"/>
      <c r="AJ41" s="115"/>
      <c r="AK41" s="96"/>
      <c r="AL41" s="97"/>
      <c r="AM41" s="97"/>
      <c r="AN41" s="97"/>
      <c r="AO41" s="98"/>
      <c r="AP41" s="96"/>
      <c r="AQ41" s="99"/>
      <c r="AR41" s="99"/>
      <c r="AS41" s="99"/>
      <c r="AT41" s="100"/>
      <c r="AU41" s="99"/>
      <c r="AV41" s="99"/>
      <c r="AW41" s="99"/>
      <c r="AX41" s="99"/>
      <c r="AY41" s="99"/>
      <c r="AZ41" s="96"/>
      <c r="BA41" s="97"/>
      <c r="BB41" s="97"/>
      <c r="BC41" s="97"/>
      <c r="BD41" s="101"/>
      <c r="BE41" s="99"/>
      <c r="BF41" s="97"/>
      <c r="BG41" s="97"/>
      <c r="BH41" s="97"/>
      <c r="BI41" s="97"/>
      <c r="BJ41" s="102"/>
      <c r="BK41" s="103">
        <f t="shared" si="1"/>
      </c>
      <c r="BL41" s="103">
        <f t="shared" si="2"/>
      </c>
      <c r="BM41" s="9"/>
    </row>
    <row r="42" spans="1:65" ht="16.5">
      <c r="A42" s="119">
        <f t="shared" si="5"/>
      </c>
      <c r="B42" s="85"/>
      <c r="C42" s="80"/>
      <c r="D42" s="80"/>
      <c r="E42" s="45"/>
      <c r="F42" s="46"/>
      <c r="G42" s="46"/>
      <c r="H42" s="46"/>
      <c r="I42" s="47"/>
      <c r="J42" s="45"/>
      <c r="K42" s="48"/>
      <c r="L42" s="48"/>
      <c r="M42" s="48"/>
      <c r="N42" s="49"/>
      <c r="O42" s="48"/>
      <c r="P42" s="48"/>
      <c r="Q42" s="48"/>
      <c r="R42" s="48"/>
      <c r="S42" s="48"/>
      <c r="T42" s="45"/>
      <c r="U42" s="46"/>
      <c r="V42" s="46"/>
      <c r="W42" s="46"/>
      <c r="X42" s="50"/>
      <c r="Y42" s="48"/>
      <c r="Z42" s="46"/>
      <c r="AA42" s="46"/>
      <c r="AB42" s="46"/>
      <c r="AC42" s="46"/>
      <c r="AD42" s="51"/>
      <c r="AE42" s="52">
        <f t="shared" si="3"/>
      </c>
      <c r="AF42" s="42"/>
      <c r="AG42" s="133">
        <f t="shared" si="4"/>
      </c>
      <c r="AH42" s="29">
        <f t="shared" si="6"/>
      </c>
      <c r="AI42" s="44"/>
      <c r="AJ42" s="44"/>
      <c r="AK42" s="45"/>
      <c r="AL42" s="46"/>
      <c r="AM42" s="46"/>
      <c r="AN42" s="46"/>
      <c r="AO42" s="47"/>
      <c r="AP42" s="45"/>
      <c r="AQ42" s="48"/>
      <c r="AR42" s="48"/>
      <c r="AS42" s="48"/>
      <c r="AT42" s="49"/>
      <c r="AU42" s="48"/>
      <c r="AV42" s="48"/>
      <c r="AW42" s="48"/>
      <c r="AX42" s="48"/>
      <c r="AY42" s="48"/>
      <c r="AZ42" s="45"/>
      <c r="BA42" s="46"/>
      <c r="BB42" s="46"/>
      <c r="BC42" s="46"/>
      <c r="BD42" s="50"/>
      <c r="BE42" s="48"/>
      <c r="BF42" s="46"/>
      <c r="BG42" s="46"/>
      <c r="BH42" s="46"/>
      <c r="BI42" s="46"/>
      <c r="BJ42" s="51"/>
      <c r="BK42" s="52">
        <f t="shared" si="1"/>
      </c>
      <c r="BL42" s="52">
        <f t="shared" si="2"/>
      </c>
      <c r="BM42" s="9"/>
    </row>
    <row r="43" spans="1:65" ht="16.5">
      <c r="A43" s="119">
        <f t="shared" si="5"/>
      </c>
      <c r="B43" s="85"/>
      <c r="C43" s="80"/>
      <c r="D43" s="80"/>
      <c r="E43" s="45"/>
      <c r="F43" s="46"/>
      <c r="G43" s="46"/>
      <c r="H43" s="46"/>
      <c r="I43" s="47"/>
      <c r="J43" s="45"/>
      <c r="K43" s="48"/>
      <c r="L43" s="48"/>
      <c r="M43" s="48"/>
      <c r="N43" s="49"/>
      <c r="O43" s="48"/>
      <c r="P43" s="48"/>
      <c r="Q43" s="48"/>
      <c r="R43" s="48"/>
      <c r="S43" s="48"/>
      <c r="T43" s="45"/>
      <c r="U43" s="46"/>
      <c r="V43" s="46"/>
      <c r="W43" s="46"/>
      <c r="X43" s="50"/>
      <c r="Y43" s="48"/>
      <c r="Z43" s="46"/>
      <c r="AA43" s="46"/>
      <c r="AB43" s="46"/>
      <c r="AC43" s="46"/>
      <c r="AD43" s="51"/>
      <c r="AE43" s="52">
        <f t="shared" si="3"/>
      </c>
      <c r="AF43" s="42"/>
      <c r="AG43" s="133">
        <f t="shared" si="4"/>
      </c>
      <c r="AH43" s="29">
        <f t="shared" si="6"/>
      </c>
      <c r="AI43" s="44"/>
      <c r="AJ43" s="44"/>
      <c r="AK43" s="45"/>
      <c r="AL43" s="46"/>
      <c r="AM43" s="46"/>
      <c r="AN43" s="46"/>
      <c r="AO43" s="47"/>
      <c r="AP43" s="45"/>
      <c r="AQ43" s="48"/>
      <c r="AR43" s="48"/>
      <c r="AS43" s="48"/>
      <c r="AT43" s="49"/>
      <c r="AU43" s="48"/>
      <c r="AV43" s="48"/>
      <c r="AW43" s="48"/>
      <c r="AX43" s="48"/>
      <c r="AY43" s="48"/>
      <c r="AZ43" s="45"/>
      <c r="BA43" s="46"/>
      <c r="BB43" s="46"/>
      <c r="BC43" s="46"/>
      <c r="BD43" s="50"/>
      <c r="BE43" s="48"/>
      <c r="BF43" s="46"/>
      <c r="BG43" s="46"/>
      <c r="BH43" s="46"/>
      <c r="BI43" s="46"/>
      <c r="BJ43" s="51"/>
      <c r="BK43" s="52">
        <f t="shared" si="1"/>
      </c>
      <c r="BL43" s="52">
        <f t="shared" si="2"/>
      </c>
      <c r="BM43" s="9"/>
    </row>
    <row r="44" spans="1:65" ht="16.5">
      <c r="A44" s="119">
        <f t="shared" si="5"/>
      </c>
      <c r="B44" s="85"/>
      <c r="C44" s="80"/>
      <c r="D44" s="80"/>
      <c r="E44" s="45"/>
      <c r="F44" s="46"/>
      <c r="G44" s="46"/>
      <c r="H44" s="46"/>
      <c r="I44" s="47"/>
      <c r="J44" s="45"/>
      <c r="K44" s="48"/>
      <c r="L44" s="48"/>
      <c r="M44" s="48"/>
      <c r="N44" s="49"/>
      <c r="O44" s="48"/>
      <c r="P44" s="48"/>
      <c r="Q44" s="48"/>
      <c r="R44" s="48"/>
      <c r="S44" s="48"/>
      <c r="T44" s="45"/>
      <c r="U44" s="46"/>
      <c r="V44" s="46"/>
      <c r="W44" s="46"/>
      <c r="X44" s="50"/>
      <c r="Y44" s="48"/>
      <c r="Z44" s="46"/>
      <c r="AA44" s="46"/>
      <c r="AB44" s="46"/>
      <c r="AC44" s="46"/>
      <c r="AD44" s="51"/>
      <c r="AE44" s="52">
        <f t="shared" si="3"/>
      </c>
      <c r="AF44" s="42"/>
      <c r="AG44" s="133">
        <f t="shared" si="4"/>
      </c>
      <c r="AH44" s="29">
        <f t="shared" si="6"/>
      </c>
      <c r="AI44" s="44"/>
      <c r="AJ44" s="44"/>
      <c r="AK44" s="45"/>
      <c r="AL44" s="46"/>
      <c r="AM44" s="46"/>
      <c r="AN44" s="46"/>
      <c r="AO44" s="47"/>
      <c r="AP44" s="45"/>
      <c r="AQ44" s="48"/>
      <c r="AR44" s="48"/>
      <c r="AS44" s="48"/>
      <c r="AT44" s="49"/>
      <c r="AU44" s="48"/>
      <c r="AV44" s="48"/>
      <c r="AW44" s="48"/>
      <c r="AX44" s="48"/>
      <c r="AY44" s="48"/>
      <c r="AZ44" s="45"/>
      <c r="BA44" s="46"/>
      <c r="BB44" s="46"/>
      <c r="BC44" s="46"/>
      <c r="BD44" s="50"/>
      <c r="BE44" s="48"/>
      <c r="BF44" s="46"/>
      <c r="BG44" s="46"/>
      <c r="BH44" s="46"/>
      <c r="BI44" s="46"/>
      <c r="BJ44" s="51"/>
      <c r="BK44" s="52">
        <f t="shared" si="1"/>
      </c>
      <c r="BL44" s="52">
        <f t="shared" si="2"/>
      </c>
      <c r="BM44" s="9"/>
    </row>
    <row r="45" spans="1:65" ht="17.25" thickBot="1">
      <c r="A45" s="122">
        <f t="shared" si="5"/>
      </c>
      <c r="B45" s="104"/>
      <c r="C45" s="105"/>
      <c r="D45" s="105"/>
      <c r="E45" s="106"/>
      <c r="F45" s="107"/>
      <c r="G45" s="107"/>
      <c r="H45" s="107"/>
      <c r="I45" s="108"/>
      <c r="J45" s="106"/>
      <c r="K45" s="109"/>
      <c r="L45" s="109"/>
      <c r="M45" s="109"/>
      <c r="N45" s="110"/>
      <c r="O45" s="109"/>
      <c r="P45" s="109"/>
      <c r="Q45" s="109"/>
      <c r="R45" s="109"/>
      <c r="S45" s="109"/>
      <c r="T45" s="106"/>
      <c r="U45" s="107"/>
      <c r="V45" s="107"/>
      <c r="W45" s="107"/>
      <c r="X45" s="111"/>
      <c r="Y45" s="109"/>
      <c r="Z45" s="107"/>
      <c r="AA45" s="107"/>
      <c r="AB45" s="107"/>
      <c r="AC45" s="107"/>
      <c r="AD45" s="112"/>
      <c r="AE45" s="113">
        <f t="shared" si="3"/>
      </c>
      <c r="AF45" s="42"/>
      <c r="AG45" s="136">
        <f t="shared" si="4"/>
      </c>
      <c r="AH45" s="116">
        <f t="shared" si="6"/>
      </c>
      <c r="AI45" s="117"/>
      <c r="AJ45" s="117"/>
      <c r="AK45" s="106"/>
      <c r="AL45" s="107"/>
      <c r="AM45" s="107"/>
      <c r="AN45" s="107"/>
      <c r="AO45" s="108"/>
      <c r="AP45" s="106"/>
      <c r="AQ45" s="109"/>
      <c r="AR45" s="109"/>
      <c r="AS45" s="109"/>
      <c r="AT45" s="110"/>
      <c r="AU45" s="109"/>
      <c r="AV45" s="109"/>
      <c r="AW45" s="109"/>
      <c r="AX45" s="109"/>
      <c r="AY45" s="109"/>
      <c r="AZ45" s="106"/>
      <c r="BA45" s="107"/>
      <c r="BB45" s="107"/>
      <c r="BC45" s="107"/>
      <c r="BD45" s="111"/>
      <c r="BE45" s="109"/>
      <c r="BF45" s="107"/>
      <c r="BG45" s="107"/>
      <c r="BH45" s="107"/>
      <c r="BI45" s="107"/>
      <c r="BJ45" s="112"/>
      <c r="BK45" s="113">
        <f t="shared" si="1"/>
      </c>
      <c r="BL45" s="113">
        <f t="shared" si="2"/>
      </c>
      <c r="BM45" s="9"/>
    </row>
    <row r="46" spans="1:65" ht="17.25" thickTop="1">
      <c r="A46" s="123">
        <f t="shared" si="5"/>
      </c>
      <c r="B46" s="86"/>
      <c r="C46" s="79"/>
      <c r="D46" s="79"/>
      <c r="E46" s="31"/>
      <c r="F46" s="32"/>
      <c r="G46" s="32"/>
      <c r="H46" s="32"/>
      <c r="I46" s="33"/>
      <c r="J46" s="31"/>
      <c r="K46" s="37"/>
      <c r="L46" s="37"/>
      <c r="M46" s="37"/>
      <c r="N46" s="64"/>
      <c r="O46" s="37"/>
      <c r="P46" s="37"/>
      <c r="Q46" s="37"/>
      <c r="R46" s="37"/>
      <c r="S46" s="37"/>
      <c r="T46" s="31"/>
      <c r="U46" s="32"/>
      <c r="V46" s="32"/>
      <c r="W46" s="32"/>
      <c r="X46" s="65"/>
      <c r="Y46" s="37"/>
      <c r="Z46" s="32"/>
      <c r="AA46" s="32"/>
      <c r="AB46" s="32"/>
      <c r="AC46" s="32"/>
      <c r="AD46" s="40"/>
      <c r="AE46" s="41">
        <f t="shared" si="3"/>
      </c>
      <c r="AF46" s="42"/>
      <c r="AG46" s="132">
        <f t="shared" si="4"/>
      </c>
      <c r="AH46" s="63">
        <f t="shared" si="6"/>
      </c>
      <c r="AI46" s="30"/>
      <c r="AJ46" s="30"/>
      <c r="AK46" s="31"/>
      <c r="AL46" s="32"/>
      <c r="AM46" s="32"/>
      <c r="AN46" s="32"/>
      <c r="AO46" s="33"/>
      <c r="AP46" s="31"/>
      <c r="AQ46" s="37"/>
      <c r="AR46" s="37"/>
      <c r="AS46" s="37"/>
      <c r="AT46" s="64"/>
      <c r="AU46" s="37"/>
      <c r="AV46" s="37"/>
      <c r="AW46" s="37"/>
      <c r="AX46" s="37"/>
      <c r="AY46" s="37"/>
      <c r="AZ46" s="31"/>
      <c r="BA46" s="32"/>
      <c r="BB46" s="32"/>
      <c r="BC46" s="32"/>
      <c r="BD46" s="65"/>
      <c r="BE46" s="37"/>
      <c r="BF46" s="32"/>
      <c r="BG46" s="32"/>
      <c r="BH46" s="32"/>
      <c r="BI46" s="32"/>
      <c r="BJ46" s="40"/>
      <c r="BK46" s="41">
        <f t="shared" si="1"/>
      </c>
      <c r="BL46" s="41">
        <f t="shared" si="2"/>
      </c>
      <c r="BM46" s="9"/>
    </row>
    <row r="47" spans="1:65" ht="16.5">
      <c r="A47" s="119">
        <f t="shared" si="5"/>
      </c>
      <c r="B47" s="85"/>
      <c r="C47" s="80"/>
      <c r="D47" s="80"/>
      <c r="E47" s="45"/>
      <c r="F47" s="46"/>
      <c r="G47" s="46"/>
      <c r="H47" s="46"/>
      <c r="I47" s="47"/>
      <c r="J47" s="45"/>
      <c r="K47" s="48"/>
      <c r="L47" s="48"/>
      <c r="M47" s="48"/>
      <c r="N47" s="49"/>
      <c r="O47" s="48"/>
      <c r="P47" s="48"/>
      <c r="Q47" s="48"/>
      <c r="R47" s="48"/>
      <c r="S47" s="48"/>
      <c r="T47" s="45"/>
      <c r="U47" s="46"/>
      <c r="V47" s="46"/>
      <c r="W47" s="46"/>
      <c r="X47" s="50"/>
      <c r="Y47" s="48"/>
      <c r="Z47" s="46"/>
      <c r="AA47" s="46"/>
      <c r="AB47" s="46"/>
      <c r="AC47" s="46"/>
      <c r="AD47" s="51"/>
      <c r="AE47" s="52">
        <f t="shared" si="3"/>
      </c>
      <c r="AF47" s="42"/>
      <c r="AG47" s="133">
        <f t="shared" si="4"/>
      </c>
      <c r="AH47" s="29">
        <f t="shared" si="6"/>
      </c>
      <c r="AI47" s="44"/>
      <c r="AJ47" s="44"/>
      <c r="AK47" s="45"/>
      <c r="AL47" s="46"/>
      <c r="AM47" s="46"/>
      <c r="AN47" s="46"/>
      <c r="AO47" s="47"/>
      <c r="AP47" s="45"/>
      <c r="AQ47" s="48"/>
      <c r="AR47" s="48"/>
      <c r="AS47" s="48"/>
      <c r="AT47" s="49"/>
      <c r="AU47" s="48"/>
      <c r="AV47" s="48"/>
      <c r="AW47" s="48"/>
      <c r="AX47" s="48"/>
      <c r="AY47" s="48"/>
      <c r="AZ47" s="45"/>
      <c r="BA47" s="46"/>
      <c r="BB47" s="46"/>
      <c r="BC47" s="46"/>
      <c r="BD47" s="50"/>
      <c r="BE47" s="48"/>
      <c r="BF47" s="46"/>
      <c r="BG47" s="46"/>
      <c r="BH47" s="46"/>
      <c r="BI47" s="46"/>
      <c r="BJ47" s="51"/>
      <c r="BK47" s="52">
        <f t="shared" si="1"/>
      </c>
      <c r="BL47" s="52">
        <f t="shared" si="2"/>
      </c>
      <c r="BM47" s="9"/>
    </row>
    <row r="48" spans="1:65" ht="16.5">
      <c r="A48" s="119">
        <f t="shared" si="5"/>
      </c>
      <c r="B48" s="85"/>
      <c r="C48" s="80"/>
      <c r="D48" s="80"/>
      <c r="E48" s="45"/>
      <c r="F48" s="46"/>
      <c r="G48" s="46"/>
      <c r="H48" s="46"/>
      <c r="I48" s="47"/>
      <c r="J48" s="45"/>
      <c r="K48" s="48"/>
      <c r="L48" s="48"/>
      <c r="M48" s="48"/>
      <c r="N48" s="49"/>
      <c r="O48" s="48"/>
      <c r="P48" s="48"/>
      <c r="Q48" s="48"/>
      <c r="R48" s="48"/>
      <c r="S48" s="48"/>
      <c r="T48" s="45"/>
      <c r="U48" s="46"/>
      <c r="V48" s="46"/>
      <c r="W48" s="46"/>
      <c r="X48" s="50"/>
      <c r="Y48" s="48"/>
      <c r="Z48" s="46"/>
      <c r="AA48" s="46"/>
      <c r="AB48" s="46"/>
      <c r="AC48" s="46"/>
      <c r="AD48" s="51"/>
      <c r="AE48" s="52">
        <f t="shared" si="3"/>
      </c>
      <c r="AF48" s="42"/>
      <c r="AG48" s="133">
        <f t="shared" si="4"/>
      </c>
      <c r="AH48" s="29">
        <f t="shared" si="6"/>
      </c>
      <c r="AI48" s="44"/>
      <c r="AJ48" s="44"/>
      <c r="AK48" s="45"/>
      <c r="AL48" s="46"/>
      <c r="AM48" s="46"/>
      <c r="AN48" s="46"/>
      <c r="AO48" s="47"/>
      <c r="AP48" s="45"/>
      <c r="AQ48" s="48"/>
      <c r="AR48" s="48"/>
      <c r="AS48" s="48"/>
      <c r="AT48" s="49"/>
      <c r="AU48" s="48"/>
      <c r="AV48" s="48"/>
      <c r="AW48" s="48"/>
      <c r="AX48" s="48"/>
      <c r="AY48" s="48"/>
      <c r="AZ48" s="45"/>
      <c r="BA48" s="46"/>
      <c r="BB48" s="46"/>
      <c r="BC48" s="46"/>
      <c r="BD48" s="50"/>
      <c r="BE48" s="48"/>
      <c r="BF48" s="46"/>
      <c r="BG48" s="46"/>
      <c r="BH48" s="46"/>
      <c r="BI48" s="46"/>
      <c r="BJ48" s="51"/>
      <c r="BK48" s="52">
        <f t="shared" si="1"/>
      </c>
      <c r="BL48" s="52">
        <f t="shared" si="2"/>
      </c>
      <c r="BM48" s="9"/>
    </row>
    <row r="49" spans="1:65" ht="16.5">
      <c r="A49" s="119">
        <f t="shared" si="5"/>
      </c>
      <c r="B49" s="85"/>
      <c r="C49" s="80"/>
      <c r="D49" s="80"/>
      <c r="E49" s="45"/>
      <c r="F49" s="46"/>
      <c r="G49" s="46"/>
      <c r="H49" s="46"/>
      <c r="I49" s="47"/>
      <c r="J49" s="45"/>
      <c r="K49" s="48"/>
      <c r="L49" s="48"/>
      <c r="M49" s="48"/>
      <c r="N49" s="49"/>
      <c r="O49" s="48"/>
      <c r="P49" s="48"/>
      <c r="Q49" s="48"/>
      <c r="R49" s="48"/>
      <c r="S49" s="48"/>
      <c r="T49" s="45"/>
      <c r="U49" s="46"/>
      <c r="V49" s="46"/>
      <c r="W49" s="46"/>
      <c r="X49" s="50"/>
      <c r="Y49" s="48"/>
      <c r="Z49" s="46"/>
      <c r="AA49" s="46"/>
      <c r="AB49" s="46"/>
      <c r="AC49" s="46"/>
      <c r="AD49" s="51"/>
      <c r="AE49" s="52">
        <f t="shared" si="3"/>
      </c>
      <c r="AF49" s="42"/>
      <c r="AG49" s="133">
        <f t="shared" si="4"/>
      </c>
      <c r="AH49" s="29">
        <f t="shared" si="6"/>
      </c>
      <c r="AI49" s="44"/>
      <c r="AJ49" s="44"/>
      <c r="AK49" s="45"/>
      <c r="AL49" s="46"/>
      <c r="AM49" s="46"/>
      <c r="AN49" s="46"/>
      <c r="AO49" s="47"/>
      <c r="AP49" s="45"/>
      <c r="AQ49" s="48"/>
      <c r="AR49" s="48"/>
      <c r="AS49" s="48"/>
      <c r="AT49" s="49"/>
      <c r="AU49" s="48"/>
      <c r="AV49" s="48"/>
      <c r="AW49" s="48"/>
      <c r="AX49" s="48"/>
      <c r="AY49" s="48"/>
      <c r="AZ49" s="45"/>
      <c r="BA49" s="46"/>
      <c r="BB49" s="46"/>
      <c r="BC49" s="46"/>
      <c r="BD49" s="50"/>
      <c r="BE49" s="48"/>
      <c r="BF49" s="46"/>
      <c r="BG49" s="46"/>
      <c r="BH49" s="46"/>
      <c r="BI49" s="46"/>
      <c r="BJ49" s="51"/>
      <c r="BK49" s="52">
        <f t="shared" si="1"/>
      </c>
      <c r="BL49" s="52">
        <f t="shared" si="2"/>
      </c>
      <c r="BM49" s="9"/>
    </row>
    <row r="50" spans="1:65" ht="17.25" thickBot="1">
      <c r="A50" s="124">
        <f t="shared" si="5"/>
      </c>
      <c r="B50" s="93"/>
      <c r="C50" s="82"/>
      <c r="D50" s="82"/>
      <c r="E50" s="69"/>
      <c r="F50" s="70"/>
      <c r="G50" s="70"/>
      <c r="H50" s="70"/>
      <c r="I50" s="71"/>
      <c r="J50" s="69"/>
      <c r="K50" s="72"/>
      <c r="L50" s="72"/>
      <c r="M50" s="72"/>
      <c r="N50" s="73"/>
      <c r="O50" s="72"/>
      <c r="P50" s="72"/>
      <c r="Q50" s="72"/>
      <c r="R50" s="72"/>
      <c r="S50" s="72"/>
      <c r="T50" s="69"/>
      <c r="U50" s="70"/>
      <c r="V50" s="70"/>
      <c r="W50" s="70"/>
      <c r="X50" s="74"/>
      <c r="Y50" s="72"/>
      <c r="Z50" s="70"/>
      <c r="AA50" s="70"/>
      <c r="AB50" s="70"/>
      <c r="AC50" s="70"/>
      <c r="AD50" s="75"/>
      <c r="AE50" s="76">
        <f t="shared" si="3"/>
      </c>
      <c r="AF50" s="42"/>
      <c r="AG50" s="137">
        <f t="shared" si="4"/>
      </c>
      <c r="AH50" s="67">
        <f t="shared" si="6"/>
      </c>
      <c r="AI50" s="68"/>
      <c r="AJ50" s="68"/>
      <c r="AK50" s="69"/>
      <c r="AL50" s="70"/>
      <c r="AM50" s="70"/>
      <c r="AN50" s="70"/>
      <c r="AO50" s="71"/>
      <c r="AP50" s="69"/>
      <c r="AQ50" s="72"/>
      <c r="AR50" s="72"/>
      <c r="AS50" s="72"/>
      <c r="AT50" s="73"/>
      <c r="AU50" s="72"/>
      <c r="AV50" s="72"/>
      <c r="AW50" s="72"/>
      <c r="AX50" s="72"/>
      <c r="AY50" s="72"/>
      <c r="AZ50" s="69"/>
      <c r="BA50" s="70"/>
      <c r="BB50" s="70"/>
      <c r="BC50" s="70"/>
      <c r="BD50" s="74"/>
      <c r="BE50" s="72"/>
      <c r="BF50" s="70"/>
      <c r="BG50" s="70"/>
      <c r="BH50" s="70"/>
      <c r="BI50" s="70"/>
      <c r="BJ50" s="75"/>
      <c r="BK50" s="76">
        <f t="shared" si="1"/>
      </c>
      <c r="BL50" s="76">
        <f t="shared" si="2"/>
      </c>
      <c r="BM50" s="9"/>
    </row>
  </sheetData>
  <sheetProtection password="EA53" sheet="1" objects="1" scenarios="1"/>
  <protectedRanges>
    <protectedRange sqref="E6:AD50" name="Range1_1"/>
    <protectedRange sqref="BJ6:BJ37" name="Range1_2"/>
    <protectedRange sqref="AK6:BI50 BJ38:BJ50" name="Range2_3"/>
  </protectedRanges>
  <mergeCells count="32">
    <mergeCell ref="AP4:AT4"/>
    <mergeCell ref="AU4:AY4"/>
    <mergeCell ref="AZ4:BD4"/>
    <mergeCell ref="BE4:BI4"/>
    <mergeCell ref="BK4:BK5"/>
    <mergeCell ref="BL4:BL5"/>
    <mergeCell ref="AZ3:BI3"/>
    <mergeCell ref="BJ3:BJ5"/>
    <mergeCell ref="E4:I4"/>
    <mergeCell ref="J4:N4"/>
    <mergeCell ref="O4:S4"/>
    <mergeCell ref="T4:X4"/>
    <mergeCell ref="Y4:AC4"/>
    <mergeCell ref="AE4:AE5"/>
    <mergeCell ref="AF4:AF5"/>
    <mergeCell ref="AK4:AO4"/>
    <mergeCell ref="A2:D2"/>
    <mergeCell ref="E2:AE2"/>
    <mergeCell ref="AG2:AJ2"/>
    <mergeCell ref="AK2:BK2"/>
    <mergeCell ref="C3:D3"/>
    <mergeCell ref="E3:S3"/>
    <mergeCell ref="T3:AC3"/>
    <mergeCell ref="AD3:AD5"/>
    <mergeCell ref="AI3:AJ3"/>
    <mergeCell ref="AK3:AY3"/>
    <mergeCell ref="E1:U1"/>
    <mergeCell ref="V1:AC1"/>
    <mergeCell ref="AD1:AE1"/>
    <mergeCell ref="AK1:BA1"/>
    <mergeCell ref="BB1:BI1"/>
    <mergeCell ref="BJ1:BK1"/>
  </mergeCells>
  <hyperlinks>
    <hyperlink ref="BJ1" location="'Trang bia'!A1" display="Bìa"/>
    <hyperlink ref="BJ1:BK1" location="bia!A1" display="Ra trang bìa"/>
    <hyperlink ref="AD1" location="'Trang bia'!A1" display="Bìa"/>
    <hyperlink ref="AD1:AE1" location="bia!A1" display="Ra trang bìa"/>
  </hyperlinks>
  <printOptions/>
  <pageMargins left="0.7" right="0.7" top="0.75" bottom="0.75" header="0.3" footer="0.3"/>
  <pageSetup horizontalDpi="600" verticalDpi="600" orientation="portrait" paperSize="9" scale="70" r:id="rId1"/>
  <colBreaks count="1" manualBreakCount="1">
    <brk id="31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BM50"/>
  <sheetViews>
    <sheetView showGridLines="0" zoomScalePageLayoutView="0" workbookViewId="0" topLeftCell="A1">
      <selection activeCell="AK6" sqref="AK6:BJ6"/>
    </sheetView>
  </sheetViews>
  <sheetFormatPr defaultColWidth="8.88671875" defaultRowHeight="16.5"/>
  <cols>
    <col min="1" max="1" width="3.3359375" style="78" customWidth="1"/>
    <col min="2" max="2" width="18.4453125" style="78" customWidth="1"/>
    <col min="3" max="4" width="0" style="78" hidden="1" customWidth="1"/>
    <col min="5" max="29" width="2.88671875" style="78" customWidth="1"/>
    <col min="30" max="30" width="5.3359375" style="78" customWidth="1"/>
    <col min="31" max="31" width="5.10546875" style="78" customWidth="1"/>
    <col min="32" max="32" width="1.66796875" style="78" customWidth="1"/>
    <col min="33" max="33" width="3.4453125" style="78" customWidth="1"/>
    <col min="34" max="34" width="18.4453125" style="78" customWidth="1"/>
    <col min="35" max="36" width="0" style="78" hidden="1" customWidth="1"/>
    <col min="37" max="61" width="2.77734375" style="78" customWidth="1"/>
    <col min="62" max="62" width="4.77734375" style="78" customWidth="1"/>
    <col min="63" max="63" width="5.5546875" style="78" customWidth="1"/>
    <col min="64" max="64" width="5.21484375" style="78" customWidth="1"/>
    <col min="65" max="65" width="2.99609375" style="78" customWidth="1"/>
    <col min="66" max="16384" width="8.88671875" style="78" customWidth="1"/>
  </cols>
  <sheetData>
    <row r="1" spans="1:65" ht="18" thickBot="1">
      <c r="A1" s="1" t="s">
        <v>0</v>
      </c>
      <c r="B1" s="2"/>
      <c r="C1" s="2"/>
      <c r="D1" s="3"/>
      <c r="E1" s="138" t="s">
        <v>1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40" t="s">
        <v>175</v>
      </c>
      <c r="W1" s="140"/>
      <c r="X1" s="140"/>
      <c r="Y1" s="140"/>
      <c r="Z1" s="140"/>
      <c r="AA1" s="140"/>
      <c r="AB1" s="140"/>
      <c r="AC1" s="140"/>
      <c r="AD1" s="141" t="s">
        <v>2</v>
      </c>
      <c r="AE1" s="141"/>
      <c r="AF1" s="4"/>
      <c r="AG1" s="5" t="s">
        <v>0</v>
      </c>
      <c r="AH1" s="6"/>
      <c r="AI1" s="6"/>
      <c r="AJ1" s="7"/>
      <c r="AK1" s="138" t="s">
        <v>1</v>
      </c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42" t="str">
        <f>V1</f>
        <v>ABCDE</v>
      </c>
      <c r="BC1" s="142"/>
      <c r="BD1" s="142"/>
      <c r="BE1" s="142"/>
      <c r="BF1" s="142"/>
      <c r="BG1" s="142"/>
      <c r="BH1" s="142"/>
      <c r="BI1" s="142"/>
      <c r="BJ1" s="141" t="s">
        <v>2</v>
      </c>
      <c r="BK1" s="141"/>
      <c r="BL1" s="8"/>
      <c r="BM1" s="9"/>
    </row>
    <row r="2" spans="1:65" ht="17.25" thickBot="1">
      <c r="A2" s="143" t="s">
        <v>174</v>
      </c>
      <c r="B2" s="144"/>
      <c r="C2" s="144"/>
      <c r="D2" s="145"/>
      <c r="E2" s="146" t="s">
        <v>3</v>
      </c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8"/>
      <c r="AF2" s="13"/>
      <c r="AG2" s="149" t="str">
        <f>A2</f>
        <v>Năm học 2018 - 2019</v>
      </c>
      <c r="AH2" s="150"/>
      <c r="AI2" s="150"/>
      <c r="AJ2" s="151"/>
      <c r="AK2" s="146" t="s">
        <v>4</v>
      </c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8"/>
      <c r="BL2" s="14" t="s">
        <v>5</v>
      </c>
      <c r="BM2" s="9"/>
    </row>
    <row r="3" spans="1:65" ht="17.25" thickBot="1">
      <c r="A3" s="15" t="s">
        <v>6</v>
      </c>
      <c r="B3" s="83" t="s">
        <v>172</v>
      </c>
      <c r="C3" s="152" t="s">
        <v>7</v>
      </c>
      <c r="D3" s="153"/>
      <c r="E3" s="147" t="s">
        <v>8</v>
      </c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5"/>
      <c r="T3" s="146" t="s">
        <v>9</v>
      </c>
      <c r="U3" s="154"/>
      <c r="V3" s="154"/>
      <c r="W3" s="154"/>
      <c r="X3" s="154"/>
      <c r="Y3" s="154"/>
      <c r="Z3" s="154"/>
      <c r="AA3" s="154"/>
      <c r="AB3" s="154"/>
      <c r="AC3" s="155"/>
      <c r="AD3" s="156" t="s">
        <v>10</v>
      </c>
      <c r="AE3" s="16" t="s">
        <v>11</v>
      </c>
      <c r="AF3" s="17"/>
      <c r="AG3" s="18" t="s">
        <v>6</v>
      </c>
      <c r="AH3" s="77" t="str">
        <f>B3</f>
        <v>6A</v>
      </c>
      <c r="AI3" s="159" t="s">
        <v>7</v>
      </c>
      <c r="AJ3" s="160"/>
      <c r="AK3" s="161" t="s">
        <v>8</v>
      </c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3"/>
      <c r="AZ3" s="161" t="s">
        <v>9</v>
      </c>
      <c r="BA3" s="162"/>
      <c r="BB3" s="162"/>
      <c r="BC3" s="162"/>
      <c r="BD3" s="162"/>
      <c r="BE3" s="162"/>
      <c r="BF3" s="162"/>
      <c r="BG3" s="162"/>
      <c r="BH3" s="162"/>
      <c r="BI3" s="163"/>
      <c r="BJ3" s="164" t="s">
        <v>10</v>
      </c>
      <c r="BK3" s="19" t="s">
        <v>11</v>
      </c>
      <c r="BL3" s="20" t="s">
        <v>12</v>
      </c>
      <c r="BM3" s="9"/>
    </row>
    <row r="4" spans="1:65" ht="18" thickBot="1">
      <c r="A4" s="21" t="s">
        <v>13</v>
      </c>
      <c r="B4" s="84" t="s">
        <v>176</v>
      </c>
      <c r="C4" s="22"/>
      <c r="D4" s="23"/>
      <c r="E4" s="147" t="s">
        <v>14</v>
      </c>
      <c r="F4" s="154"/>
      <c r="G4" s="154"/>
      <c r="H4" s="154"/>
      <c r="I4" s="155"/>
      <c r="J4" s="146" t="s">
        <v>15</v>
      </c>
      <c r="K4" s="154"/>
      <c r="L4" s="154"/>
      <c r="M4" s="154"/>
      <c r="N4" s="155"/>
      <c r="O4" s="146" t="s">
        <v>16</v>
      </c>
      <c r="P4" s="154"/>
      <c r="Q4" s="154"/>
      <c r="R4" s="154"/>
      <c r="S4" s="155"/>
      <c r="T4" s="146" t="s">
        <v>15</v>
      </c>
      <c r="U4" s="154"/>
      <c r="V4" s="154"/>
      <c r="W4" s="154"/>
      <c r="X4" s="155"/>
      <c r="Y4" s="146" t="s">
        <v>16</v>
      </c>
      <c r="Z4" s="154"/>
      <c r="AA4" s="154"/>
      <c r="AB4" s="154"/>
      <c r="AC4" s="155"/>
      <c r="AD4" s="157"/>
      <c r="AE4" s="164" t="s">
        <v>17</v>
      </c>
      <c r="AF4" s="165"/>
      <c r="AG4" s="21" t="s">
        <v>13</v>
      </c>
      <c r="AH4" s="84" t="s">
        <v>176</v>
      </c>
      <c r="AI4" s="13"/>
      <c r="AJ4" s="13"/>
      <c r="AK4" s="146" t="s">
        <v>14</v>
      </c>
      <c r="AL4" s="154"/>
      <c r="AM4" s="154"/>
      <c r="AN4" s="154"/>
      <c r="AO4" s="155"/>
      <c r="AP4" s="146" t="s">
        <v>15</v>
      </c>
      <c r="AQ4" s="154"/>
      <c r="AR4" s="154"/>
      <c r="AS4" s="154"/>
      <c r="AT4" s="155"/>
      <c r="AU4" s="146" t="s">
        <v>16</v>
      </c>
      <c r="AV4" s="154"/>
      <c r="AW4" s="154"/>
      <c r="AX4" s="154"/>
      <c r="AY4" s="155"/>
      <c r="AZ4" s="146" t="s">
        <v>15</v>
      </c>
      <c r="BA4" s="154"/>
      <c r="BB4" s="154"/>
      <c r="BC4" s="154"/>
      <c r="BD4" s="155"/>
      <c r="BE4" s="146" t="s">
        <v>16</v>
      </c>
      <c r="BF4" s="154"/>
      <c r="BG4" s="154"/>
      <c r="BH4" s="154"/>
      <c r="BI4" s="155"/>
      <c r="BJ4" s="157"/>
      <c r="BK4" s="164" t="s">
        <v>18</v>
      </c>
      <c r="BL4" s="167" t="s">
        <v>19</v>
      </c>
      <c r="BM4" s="9"/>
    </row>
    <row r="5" spans="1:65" ht="17.25" thickBot="1">
      <c r="A5" s="24" t="s">
        <v>20</v>
      </c>
      <c r="B5" s="25" t="s">
        <v>21</v>
      </c>
      <c r="C5" s="26" t="s">
        <v>22</v>
      </c>
      <c r="D5" s="27" t="s">
        <v>23</v>
      </c>
      <c r="E5" s="10">
        <v>1</v>
      </c>
      <c r="F5" s="11">
        <v>2</v>
      </c>
      <c r="G5" s="11">
        <v>3</v>
      </c>
      <c r="H5" s="11">
        <v>4</v>
      </c>
      <c r="I5" s="12">
        <v>5</v>
      </c>
      <c r="J5" s="10">
        <v>1</v>
      </c>
      <c r="K5" s="11">
        <v>2</v>
      </c>
      <c r="L5" s="11">
        <v>3</v>
      </c>
      <c r="M5" s="11">
        <v>4</v>
      </c>
      <c r="N5" s="12">
        <v>5</v>
      </c>
      <c r="O5" s="10">
        <v>1</v>
      </c>
      <c r="P5" s="11">
        <v>2</v>
      </c>
      <c r="Q5" s="11">
        <v>3</v>
      </c>
      <c r="R5" s="11">
        <v>4</v>
      </c>
      <c r="S5" s="12">
        <v>5</v>
      </c>
      <c r="T5" s="10">
        <v>1</v>
      </c>
      <c r="U5" s="11">
        <v>2</v>
      </c>
      <c r="V5" s="11">
        <v>3</v>
      </c>
      <c r="W5" s="11">
        <v>4</v>
      </c>
      <c r="X5" s="12">
        <v>5</v>
      </c>
      <c r="Y5" s="10">
        <v>1</v>
      </c>
      <c r="Z5" s="11">
        <v>2</v>
      </c>
      <c r="AA5" s="11">
        <v>3</v>
      </c>
      <c r="AB5" s="11">
        <v>4</v>
      </c>
      <c r="AC5" s="12">
        <v>5</v>
      </c>
      <c r="AD5" s="158"/>
      <c r="AE5" s="158"/>
      <c r="AF5" s="166"/>
      <c r="AG5" s="28" t="s">
        <v>20</v>
      </c>
      <c r="AH5" s="28" t="s">
        <v>21</v>
      </c>
      <c r="AI5" s="26" t="s">
        <v>22</v>
      </c>
      <c r="AJ5" s="27" t="s">
        <v>23</v>
      </c>
      <c r="AK5" s="10">
        <v>1</v>
      </c>
      <c r="AL5" s="11">
        <v>2</v>
      </c>
      <c r="AM5" s="11">
        <v>3</v>
      </c>
      <c r="AN5" s="11">
        <v>4</v>
      </c>
      <c r="AO5" s="12">
        <v>5</v>
      </c>
      <c r="AP5" s="10">
        <v>1</v>
      </c>
      <c r="AQ5" s="11">
        <v>2</v>
      </c>
      <c r="AR5" s="11">
        <v>3</v>
      </c>
      <c r="AS5" s="11">
        <v>4</v>
      </c>
      <c r="AT5" s="12">
        <v>5</v>
      </c>
      <c r="AU5" s="10">
        <v>1</v>
      </c>
      <c r="AV5" s="11">
        <v>2</v>
      </c>
      <c r="AW5" s="11">
        <v>3</v>
      </c>
      <c r="AX5" s="11">
        <v>4</v>
      </c>
      <c r="AY5" s="12">
        <v>5</v>
      </c>
      <c r="AZ5" s="10">
        <v>1</v>
      </c>
      <c r="BA5" s="11">
        <v>2</v>
      </c>
      <c r="BB5" s="11">
        <v>3</v>
      </c>
      <c r="BC5" s="11">
        <v>4</v>
      </c>
      <c r="BD5" s="12">
        <v>5</v>
      </c>
      <c r="BE5" s="10">
        <v>1</v>
      </c>
      <c r="BF5" s="11">
        <v>2</v>
      </c>
      <c r="BG5" s="11">
        <v>3</v>
      </c>
      <c r="BH5" s="11">
        <v>4</v>
      </c>
      <c r="BI5" s="12">
        <v>5</v>
      </c>
      <c r="BJ5" s="158"/>
      <c r="BK5" s="158"/>
      <c r="BL5" s="168"/>
      <c r="BM5" s="9"/>
    </row>
    <row r="6" spans="1:65" ht="16.5">
      <c r="A6" s="125">
        <f>IF(B6="","",1)</f>
        <v>1</v>
      </c>
      <c r="B6" s="88" t="s">
        <v>520</v>
      </c>
      <c r="C6" s="89"/>
      <c r="D6" s="89"/>
      <c r="E6" s="34">
        <v>8</v>
      </c>
      <c r="F6" s="38">
        <v>5</v>
      </c>
      <c r="G6" s="38">
        <v>6</v>
      </c>
      <c r="H6" s="38"/>
      <c r="I6" s="90"/>
      <c r="J6" s="34">
        <v>7</v>
      </c>
      <c r="K6" s="35">
        <v>4</v>
      </c>
      <c r="L6" s="35"/>
      <c r="M6" s="35"/>
      <c r="N6" s="36"/>
      <c r="O6" s="35">
        <v>5</v>
      </c>
      <c r="P6" s="35">
        <v>6</v>
      </c>
      <c r="Q6" s="35"/>
      <c r="R6" s="35"/>
      <c r="S6" s="35"/>
      <c r="T6" s="34">
        <v>9</v>
      </c>
      <c r="U6" s="38">
        <v>4</v>
      </c>
      <c r="V6" s="38">
        <v>5</v>
      </c>
      <c r="W6" s="38"/>
      <c r="X6" s="39"/>
      <c r="Y6" s="35">
        <v>6</v>
      </c>
      <c r="Z6" s="38">
        <v>8</v>
      </c>
      <c r="AA6" s="38"/>
      <c r="AB6" s="38"/>
      <c r="AC6" s="38"/>
      <c r="AD6" s="91">
        <v>7</v>
      </c>
      <c r="AE6" s="92">
        <f>IF(COUNT(AD6)=0,"",ROUND((SUM(E6:S6)+SUM(T6:AC6)*2+AD6*3)/(COUNT(E6:S6)+(COUNT(T6:AC6)*2+COUNT(AD6)*3)),1))</f>
        <v>6.3</v>
      </c>
      <c r="AF6" s="42"/>
      <c r="AG6" s="132">
        <f>A6</f>
        <v>1</v>
      </c>
      <c r="AH6" s="29" t="str">
        <f aca="true" t="shared" si="0" ref="AH6:AH35">IF(B6="","",B6)</f>
        <v>Nguyễn Thị Lan  Anh</v>
      </c>
      <c r="AI6" s="30"/>
      <c r="AJ6" s="30"/>
      <c r="AK6" s="31">
        <v>7</v>
      </c>
      <c r="AL6" s="32">
        <v>8</v>
      </c>
      <c r="AM6" s="32">
        <v>9</v>
      </c>
      <c r="AN6" s="32"/>
      <c r="AO6" s="33"/>
      <c r="AP6" s="34"/>
      <c r="AQ6" s="35">
        <v>5</v>
      </c>
      <c r="AR6" s="35">
        <v>6</v>
      </c>
      <c r="AS6" s="35">
        <v>7</v>
      </c>
      <c r="AT6" s="36"/>
      <c r="AU6" s="37"/>
      <c r="AV6" s="37">
        <v>5</v>
      </c>
      <c r="AW6" s="37">
        <v>5</v>
      </c>
      <c r="AX6" s="37">
        <v>7</v>
      </c>
      <c r="AY6" s="37"/>
      <c r="AZ6" s="34">
        <v>8</v>
      </c>
      <c r="BA6" s="38">
        <v>9</v>
      </c>
      <c r="BB6" s="38">
        <v>4</v>
      </c>
      <c r="BC6" s="38"/>
      <c r="BD6" s="39"/>
      <c r="BE6" s="37">
        <v>5</v>
      </c>
      <c r="BF6" s="32">
        <v>4</v>
      </c>
      <c r="BG6" s="32">
        <v>7</v>
      </c>
      <c r="BH6" s="32"/>
      <c r="BI6" s="32"/>
      <c r="BJ6" s="40">
        <v>9</v>
      </c>
      <c r="BK6" s="41">
        <f aca="true" t="shared" si="1" ref="BK6:BK50">IF(COUNT(BJ6)=0,"",ROUND((SUM(AK6:AY6)+SUM(AZ6:BI6)*2+BJ6*3)/(COUNT(AK6:AY6)+(COUNT(AZ6:BI6)*2+COUNT(BJ6)*3)),1))</f>
        <v>6.7</v>
      </c>
      <c r="BL6" s="41">
        <f aca="true" t="shared" si="2" ref="BL6:BL50">IF(OR(AE6="",BK6=""),"",ROUND(($AE6+$BK6*2)/3,1))</f>
        <v>6.6</v>
      </c>
      <c r="BM6" s="43"/>
    </row>
    <row r="7" spans="1:65" ht="16.5">
      <c r="A7" s="126">
        <f>IF(B7="","",A6+1)</f>
        <v>2</v>
      </c>
      <c r="B7" s="85" t="s">
        <v>521</v>
      </c>
      <c r="C7" s="80"/>
      <c r="D7" s="80"/>
      <c r="E7" s="45"/>
      <c r="F7" s="46"/>
      <c r="G7" s="46"/>
      <c r="H7" s="46"/>
      <c r="I7" s="47"/>
      <c r="J7" s="45"/>
      <c r="K7" s="48"/>
      <c r="L7" s="48"/>
      <c r="M7" s="48"/>
      <c r="N7" s="49"/>
      <c r="O7" s="48"/>
      <c r="P7" s="48"/>
      <c r="Q7" s="48"/>
      <c r="R7" s="48"/>
      <c r="S7" s="48"/>
      <c r="T7" s="45"/>
      <c r="U7" s="46"/>
      <c r="V7" s="46"/>
      <c r="W7" s="46"/>
      <c r="X7" s="50"/>
      <c r="Y7" s="48"/>
      <c r="Z7" s="46"/>
      <c r="AA7" s="46"/>
      <c r="AB7" s="46"/>
      <c r="AC7" s="46"/>
      <c r="AD7" s="51"/>
      <c r="AE7" s="52">
        <f aca="true" t="shared" si="3" ref="AE7:AE50">IF(COUNT(AD7)=0,"",ROUND((SUM(E7:S7)+SUM(T7:AC7)*2+AD7*3)/(COUNT(E7:S7)+(COUNT(T7:AC7)*2+COUNT(AD7)*3)),1))</f>
      </c>
      <c r="AF7" s="42"/>
      <c r="AG7" s="133">
        <f aca="true" t="shared" si="4" ref="AG7:AG50">A7</f>
        <v>2</v>
      </c>
      <c r="AH7" s="29" t="str">
        <f t="shared" si="0"/>
        <v>Vũ Thị Ngọc  Anh</v>
      </c>
      <c r="AI7" s="44"/>
      <c r="AJ7" s="44"/>
      <c r="AK7" s="45"/>
      <c r="AL7" s="46"/>
      <c r="AM7" s="46"/>
      <c r="AN7" s="46"/>
      <c r="AO7" s="47"/>
      <c r="AP7" s="45"/>
      <c r="AQ7" s="48"/>
      <c r="AR7" s="48"/>
      <c r="AS7" s="48"/>
      <c r="AT7" s="49"/>
      <c r="AU7" s="48"/>
      <c r="AV7" s="48"/>
      <c r="AW7" s="48"/>
      <c r="AX7" s="48"/>
      <c r="AY7" s="48"/>
      <c r="AZ7" s="45"/>
      <c r="BA7" s="46"/>
      <c r="BB7" s="46"/>
      <c r="BC7" s="46"/>
      <c r="BD7" s="50"/>
      <c r="BE7" s="48"/>
      <c r="BF7" s="46"/>
      <c r="BG7" s="46"/>
      <c r="BH7" s="46"/>
      <c r="BI7" s="46"/>
      <c r="BJ7" s="51"/>
      <c r="BK7" s="52">
        <f t="shared" si="1"/>
      </c>
      <c r="BL7" s="52">
        <f t="shared" si="2"/>
      </c>
      <c r="BM7" s="43"/>
    </row>
    <row r="8" spans="1:65" ht="16.5">
      <c r="A8" s="126">
        <f aca="true" t="shared" si="5" ref="A8:A50">IF(B8="","",A7+1)</f>
        <v>3</v>
      </c>
      <c r="B8" s="85" t="s">
        <v>522</v>
      </c>
      <c r="C8" s="80"/>
      <c r="D8" s="80"/>
      <c r="E8" s="45"/>
      <c r="F8" s="46"/>
      <c r="G8" s="46"/>
      <c r="H8" s="46"/>
      <c r="I8" s="47"/>
      <c r="J8" s="45"/>
      <c r="K8" s="48"/>
      <c r="L8" s="48"/>
      <c r="M8" s="48"/>
      <c r="N8" s="49"/>
      <c r="O8" s="48"/>
      <c r="P8" s="48"/>
      <c r="Q8" s="48"/>
      <c r="R8" s="48"/>
      <c r="S8" s="48"/>
      <c r="T8" s="45"/>
      <c r="U8" s="46"/>
      <c r="V8" s="46"/>
      <c r="W8" s="46"/>
      <c r="X8" s="50"/>
      <c r="Y8" s="48"/>
      <c r="Z8" s="46"/>
      <c r="AA8" s="46"/>
      <c r="AB8" s="46"/>
      <c r="AC8" s="46"/>
      <c r="AD8" s="51"/>
      <c r="AE8" s="52">
        <f t="shared" si="3"/>
      </c>
      <c r="AF8" s="42"/>
      <c r="AG8" s="133">
        <f t="shared" si="4"/>
        <v>3</v>
      </c>
      <c r="AH8" s="29" t="str">
        <f t="shared" si="0"/>
        <v>Phan Thị Ngọc  Ánh</v>
      </c>
      <c r="AI8" s="44"/>
      <c r="AJ8" s="44"/>
      <c r="AK8" s="45"/>
      <c r="AL8" s="46"/>
      <c r="AM8" s="46"/>
      <c r="AN8" s="46"/>
      <c r="AO8" s="47"/>
      <c r="AP8" s="45"/>
      <c r="AQ8" s="48"/>
      <c r="AR8" s="48"/>
      <c r="AS8" s="48"/>
      <c r="AT8" s="49"/>
      <c r="AU8" s="48"/>
      <c r="AV8" s="48"/>
      <c r="AW8" s="48"/>
      <c r="AX8" s="48"/>
      <c r="AY8" s="48"/>
      <c r="AZ8" s="45"/>
      <c r="BA8" s="46"/>
      <c r="BB8" s="46"/>
      <c r="BC8" s="46"/>
      <c r="BD8" s="50"/>
      <c r="BE8" s="48"/>
      <c r="BF8" s="46"/>
      <c r="BG8" s="46"/>
      <c r="BH8" s="46"/>
      <c r="BI8" s="46"/>
      <c r="BJ8" s="51"/>
      <c r="BK8" s="52">
        <f t="shared" si="1"/>
      </c>
      <c r="BL8" s="52">
        <f t="shared" si="2"/>
      </c>
      <c r="BM8" s="53"/>
    </row>
    <row r="9" spans="1:65" ht="16.5">
      <c r="A9" s="126">
        <f t="shared" si="5"/>
        <v>4</v>
      </c>
      <c r="B9" s="85" t="s">
        <v>523</v>
      </c>
      <c r="C9" s="80"/>
      <c r="D9" s="80"/>
      <c r="E9" s="45"/>
      <c r="F9" s="46"/>
      <c r="G9" s="46"/>
      <c r="H9" s="46"/>
      <c r="I9" s="47"/>
      <c r="J9" s="45"/>
      <c r="K9" s="48"/>
      <c r="L9" s="48"/>
      <c r="M9" s="48"/>
      <c r="N9" s="49"/>
      <c r="O9" s="48"/>
      <c r="P9" s="48"/>
      <c r="Q9" s="48"/>
      <c r="R9" s="48"/>
      <c r="S9" s="48"/>
      <c r="T9" s="45"/>
      <c r="U9" s="46"/>
      <c r="V9" s="46"/>
      <c r="W9" s="46"/>
      <c r="X9" s="50"/>
      <c r="Y9" s="48"/>
      <c r="Z9" s="46"/>
      <c r="AA9" s="46"/>
      <c r="AB9" s="46"/>
      <c r="AC9" s="46"/>
      <c r="AD9" s="51"/>
      <c r="AE9" s="52">
        <f t="shared" si="3"/>
      </c>
      <c r="AF9" s="42"/>
      <c r="AG9" s="133">
        <f t="shared" si="4"/>
        <v>4</v>
      </c>
      <c r="AH9" s="29" t="str">
        <f t="shared" si="0"/>
        <v>Phạm Vũ Gia  Bảo</v>
      </c>
      <c r="AI9" s="44"/>
      <c r="AJ9" s="44"/>
      <c r="AK9" s="45"/>
      <c r="AL9" s="46"/>
      <c r="AM9" s="46"/>
      <c r="AN9" s="46"/>
      <c r="AO9" s="47"/>
      <c r="AP9" s="45"/>
      <c r="AQ9" s="48"/>
      <c r="AR9" s="48"/>
      <c r="AS9" s="48"/>
      <c r="AT9" s="49"/>
      <c r="AU9" s="48"/>
      <c r="AV9" s="48"/>
      <c r="AW9" s="48"/>
      <c r="AX9" s="48"/>
      <c r="AY9" s="48"/>
      <c r="AZ9" s="45"/>
      <c r="BA9" s="46"/>
      <c r="BB9" s="46"/>
      <c r="BC9" s="46"/>
      <c r="BD9" s="50"/>
      <c r="BE9" s="48"/>
      <c r="BF9" s="46"/>
      <c r="BG9" s="46"/>
      <c r="BH9" s="46"/>
      <c r="BI9" s="46"/>
      <c r="BJ9" s="51"/>
      <c r="BK9" s="52">
        <f t="shared" si="1"/>
      </c>
      <c r="BL9" s="52">
        <f t="shared" si="2"/>
      </c>
      <c r="BM9" s="9"/>
    </row>
    <row r="10" spans="1:65" ht="17.25" thickBot="1">
      <c r="A10" s="127">
        <f t="shared" si="5"/>
        <v>5</v>
      </c>
      <c r="B10" s="87" t="s">
        <v>524</v>
      </c>
      <c r="C10" s="81"/>
      <c r="D10" s="81"/>
      <c r="E10" s="55"/>
      <c r="F10" s="56"/>
      <c r="G10" s="56"/>
      <c r="H10" s="56"/>
      <c r="I10" s="57"/>
      <c r="J10" s="55"/>
      <c r="K10" s="58"/>
      <c r="L10" s="58"/>
      <c r="M10" s="58"/>
      <c r="N10" s="59"/>
      <c r="O10" s="58"/>
      <c r="P10" s="58"/>
      <c r="Q10" s="58"/>
      <c r="R10" s="58"/>
      <c r="S10" s="58"/>
      <c r="T10" s="55"/>
      <c r="U10" s="56"/>
      <c r="V10" s="56"/>
      <c r="W10" s="56"/>
      <c r="X10" s="60"/>
      <c r="Y10" s="58"/>
      <c r="Z10" s="56"/>
      <c r="AA10" s="56"/>
      <c r="AB10" s="56"/>
      <c r="AC10" s="56"/>
      <c r="AD10" s="61"/>
      <c r="AE10" s="62">
        <f t="shared" si="3"/>
      </c>
      <c r="AF10" s="42"/>
      <c r="AG10" s="134">
        <f t="shared" si="4"/>
        <v>5</v>
      </c>
      <c r="AH10" s="66" t="str">
        <f t="shared" si="0"/>
        <v>Trần Quốc  Bảo</v>
      </c>
      <c r="AI10" s="54"/>
      <c r="AJ10" s="54"/>
      <c r="AK10" s="55"/>
      <c r="AL10" s="56"/>
      <c r="AM10" s="56"/>
      <c r="AN10" s="56"/>
      <c r="AO10" s="57"/>
      <c r="AP10" s="55"/>
      <c r="AQ10" s="58"/>
      <c r="AR10" s="58"/>
      <c r="AS10" s="58"/>
      <c r="AT10" s="59"/>
      <c r="AU10" s="58"/>
      <c r="AV10" s="58"/>
      <c r="AW10" s="58"/>
      <c r="AX10" s="58"/>
      <c r="AY10" s="58"/>
      <c r="AZ10" s="55"/>
      <c r="BA10" s="56"/>
      <c r="BB10" s="56"/>
      <c r="BC10" s="56"/>
      <c r="BD10" s="60"/>
      <c r="BE10" s="58"/>
      <c r="BF10" s="56"/>
      <c r="BG10" s="56"/>
      <c r="BH10" s="56"/>
      <c r="BI10" s="56"/>
      <c r="BJ10" s="61"/>
      <c r="BK10" s="62">
        <f t="shared" si="1"/>
      </c>
      <c r="BL10" s="62">
        <f t="shared" si="2"/>
      </c>
      <c r="BM10" s="9"/>
    </row>
    <row r="11" spans="1:65" ht="17.25" thickTop="1">
      <c r="A11" s="128">
        <f t="shared" si="5"/>
        <v>6</v>
      </c>
      <c r="B11" s="94" t="s">
        <v>525</v>
      </c>
      <c r="C11" s="95"/>
      <c r="D11" s="95"/>
      <c r="E11" s="96"/>
      <c r="F11" s="97"/>
      <c r="G11" s="97"/>
      <c r="H11" s="97"/>
      <c r="I11" s="98"/>
      <c r="J11" s="96"/>
      <c r="K11" s="99"/>
      <c r="L11" s="99"/>
      <c r="M11" s="99"/>
      <c r="N11" s="100"/>
      <c r="O11" s="99"/>
      <c r="P11" s="99"/>
      <c r="Q11" s="99"/>
      <c r="R11" s="99"/>
      <c r="S11" s="99"/>
      <c r="T11" s="96"/>
      <c r="U11" s="97"/>
      <c r="V11" s="97"/>
      <c r="W11" s="97"/>
      <c r="X11" s="101"/>
      <c r="Y11" s="99"/>
      <c r="Z11" s="97"/>
      <c r="AA11" s="97"/>
      <c r="AB11" s="97"/>
      <c r="AC11" s="97"/>
      <c r="AD11" s="102"/>
      <c r="AE11" s="103">
        <f t="shared" si="3"/>
      </c>
      <c r="AF11" s="42"/>
      <c r="AG11" s="135">
        <f t="shared" si="4"/>
        <v>6</v>
      </c>
      <c r="AH11" s="114" t="str">
        <f t="shared" si="0"/>
        <v>Vũ Kim  Chi</v>
      </c>
      <c r="AI11" s="115"/>
      <c r="AJ11" s="115"/>
      <c r="AK11" s="96"/>
      <c r="AL11" s="97"/>
      <c r="AM11" s="97"/>
      <c r="AN11" s="97"/>
      <c r="AO11" s="98"/>
      <c r="AP11" s="96"/>
      <c r="AQ11" s="99"/>
      <c r="AR11" s="99"/>
      <c r="AS11" s="99"/>
      <c r="AT11" s="100"/>
      <c r="AU11" s="99"/>
      <c r="AV11" s="99"/>
      <c r="AW11" s="99"/>
      <c r="AX11" s="99"/>
      <c r="AY11" s="99"/>
      <c r="AZ11" s="96"/>
      <c r="BA11" s="97"/>
      <c r="BB11" s="97"/>
      <c r="BC11" s="97"/>
      <c r="BD11" s="101"/>
      <c r="BE11" s="99"/>
      <c r="BF11" s="97"/>
      <c r="BG11" s="97"/>
      <c r="BH11" s="97"/>
      <c r="BI11" s="97"/>
      <c r="BJ11" s="102"/>
      <c r="BK11" s="103">
        <f t="shared" si="1"/>
      </c>
      <c r="BL11" s="103">
        <f t="shared" si="2"/>
      </c>
      <c r="BM11" s="9"/>
    </row>
    <row r="12" spans="1:65" ht="16.5">
      <c r="A12" s="126">
        <f t="shared" si="5"/>
        <v>7</v>
      </c>
      <c r="B12" s="85" t="s">
        <v>526</v>
      </c>
      <c r="C12" s="80"/>
      <c r="D12" s="80"/>
      <c r="E12" s="45"/>
      <c r="F12" s="46"/>
      <c r="G12" s="46"/>
      <c r="H12" s="46"/>
      <c r="I12" s="47"/>
      <c r="J12" s="45"/>
      <c r="K12" s="48"/>
      <c r="L12" s="48"/>
      <c r="M12" s="48"/>
      <c r="N12" s="49"/>
      <c r="O12" s="48"/>
      <c r="P12" s="48"/>
      <c r="Q12" s="48"/>
      <c r="R12" s="48"/>
      <c r="S12" s="48"/>
      <c r="T12" s="45"/>
      <c r="U12" s="46"/>
      <c r="V12" s="46"/>
      <c r="W12" s="46"/>
      <c r="X12" s="50"/>
      <c r="Y12" s="48"/>
      <c r="Z12" s="46"/>
      <c r="AA12" s="46"/>
      <c r="AB12" s="46"/>
      <c r="AC12" s="46"/>
      <c r="AD12" s="51"/>
      <c r="AE12" s="52">
        <f t="shared" si="3"/>
      </c>
      <c r="AF12" s="42"/>
      <c r="AG12" s="133">
        <f t="shared" si="4"/>
        <v>7</v>
      </c>
      <c r="AH12" s="29" t="str">
        <f t="shared" si="0"/>
        <v>Phan Công  Định</v>
      </c>
      <c r="AI12" s="44"/>
      <c r="AJ12" s="44"/>
      <c r="AK12" s="45"/>
      <c r="AL12" s="46"/>
      <c r="AM12" s="46"/>
      <c r="AN12" s="46"/>
      <c r="AO12" s="47"/>
      <c r="AP12" s="45"/>
      <c r="AQ12" s="48"/>
      <c r="AR12" s="48"/>
      <c r="AS12" s="48"/>
      <c r="AT12" s="49"/>
      <c r="AU12" s="48"/>
      <c r="AV12" s="48"/>
      <c r="AW12" s="48"/>
      <c r="AX12" s="48"/>
      <c r="AY12" s="48"/>
      <c r="AZ12" s="45"/>
      <c r="BA12" s="46"/>
      <c r="BB12" s="46"/>
      <c r="BC12" s="46"/>
      <c r="BD12" s="50"/>
      <c r="BE12" s="48"/>
      <c r="BF12" s="46"/>
      <c r="BG12" s="46"/>
      <c r="BH12" s="46"/>
      <c r="BI12" s="46"/>
      <c r="BJ12" s="51"/>
      <c r="BK12" s="52">
        <f t="shared" si="1"/>
      </c>
      <c r="BL12" s="52">
        <f t="shared" si="2"/>
      </c>
      <c r="BM12" s="9"/>
    </row>
    <row r="13" spans="1:65" ht="16.5">
      <c r="A13" s="126">
        <f t="shared" si="5"/>
        <v>8</v>
      </c>
      <c r="B13" s="85" t="s">
        <v>527</v>
      </c>
      <c r="C13" s="80"/>
      <c r="D13" s="80"/>
      <c r="E13" s="45"/>
      <c r="F13" s="46"/>
      <c r="G13" s="46"/>
      <c r="H13" s="46"/>
      <c r="I13" s="47"/>
      <c r="J13" s="45"/>
      <c r="K13" s="48"/>
      <c r="L13" s="48"/>
      <c r="M13" s="48"/>
      <c r="N13" s="49"/>
      <c r="O13" s="48"/>
      <c r="P13" s="48"/>
      <c r="Q13" s="48"/>
      <c r="R13" s="48"/>
      <c r="S13" s="48"/>
      <c r="T13" s="45"/>
      <c r="U13" s="46"/>
      <c r="V13" s="46"/>
      <c r="W13" s="46"/>
      <c r="X13" s="50"/>
      <c r="Y13" s="48"/>
      <c r="Z13" s="46"/>
      <c r="AA13" s="46"/>
      <c r="AB13" s="46"/>
      <c r="AC13" s="46"/>
      <c r="AD13" s="51"/>
      <c r="AE13" s="52">
        <f t="shared" si="3"/>
      </c>
      <c r="AF13" s="42"/>
      <c r="AG13" s="133">
        <f t="shared" si="4"/>
        <v>8</v>
      </c>
      <c r="AH13" s="29" t="str">
        <f t="shared" si="0"/>
        <v>Nguyễn Anh  Đức</v>
      </c>
      <c r="AI13" s="44"/>
      <c r="AJ13" s="44"/>
      <c r="AK13" s="45"/>
      <c r="AL13" s="46"/>
      <c r="AM13" s="46"/>
      <c r="AN13" s="46"/>
      <c r="AO13" s="47"/>
      <c r="AP13" s="45"/>
      <c r="AQ13" s="48"/>
      <c r="AR13" s="48"/>
      <c r="AS13" s="48"/>
      <c r="AT13" s="49"/>
      <c r="AU13" s="48"/>
      <c r="AV13" s="48"/>
      <c r="AW13" s="48"/>
      <c r="AX13" s="48"/>
      <c r="AY13" s="48"/>
      <c r="AZ13" s="45"/>
      <c r="BA13" s="46"/>
      <c r="BB13" s="46"/>
      <c r="BC13" s="46"/>
      <c r="BD13" s="50"/>
      <c r="BE13" s="48"/>
      <c r="BF13" s="46"/>
      <c r="BG13" s="46"/>
      <c r="BH13" s="46"/>
      <c r="BI13" s="46"/>
      <c r="BJ13" s="51"/>
      <c r="BK13" s="52">
        <f t="shared" si="1"/>
      </c>
      <c r="BL13" s="52">
        <f t="shared" si="2"/>
      </c>
      <c r="BM13" s="9"/>
    </row>
    <row r="14" spans="1:65" ht="16.5">
      <c r="A14" s="126">
        <f t="shared" si="5"/>
        <v>9</v>
      </c>
      <c r="B14" s="85" t="s">
        <v>528</v>
      </c>
      <c r="C14" s="80"/>
      <c r="D14" s="80"/>
      <c r="E14" s="45"/>
      <c r="F14" s="46"/>
      <c r="G14" s="46"/>
      <c r="H14" s="46"/>
      <c r="I14" s="47"/>
      <c r="J14" s="45"/>
      <c r="K14" s="48"/>
      <c r="L14" s="48"/>
      <c r="M14" s="48"/>
      <c r="N14" s="49"/>
      <c r="O14" s="48"/>
      <c r="P14" s="48"/>
      <c r="Q14" s="48"/>
      <c r="R14" s="48"/>
      <c r="S14" s="48"/>
      <c r="T14" s="45"/>
      <c r="U14" s="46"/>
      <c r="V14" s="46"/>
      <c r="W14" s="46"/>
      <c r="X14" s="50"/>
      <c r="Y14" s="48"/>
      <c r="Z14" s="46"/>
      <c r="AA14" s="46"/>
      <c r="AB14" s="46"/>
      <c r="AC14" s="46"/>
      <c r="AD14" s="51"/>
      <c r="AE14" s="52">
        <f t="shared" si="3"/>
      </c>
      <c r="AF14" s="42"/>
      <c r="AG14" s="133">
        <f t="shared" si="4"/>
        <v>9</v>
      </c>
      <c r="AH14" s="29" t="str">
        <f t="shared" si="0"/>
        <v>Nguyễn Thu  Giang</v>
      </c>
      <c r="AI14" s="44"/>
      <c r="AJ14" s="44"/>
      <c r="AK14" s="45"/>
      <c r="AL14" s="46"/>
      <c r="AM14" s="46"/>
      <c r="AN14" s="46"/>
      <c r="AO14" s="47"/>
      <c r="AP14" s="45"/>
      <c r="AQ14" s="48"/>
      <c r="AR14" s="48"/>
      <c r="AS14" s="48"/>
      <c r="AT14" s="49"/>
      <c r="AU14" s="48"/>
      <c r="AV14" s="48"/>
      <c r="AW14" s="48"/>
      <c r="AX14" s="48"/>
      <c r="AY14" s="48"/>
      <c r="AZ14" s="45"/>
      <c r="BA14" s="46"/>
      <c r="BB14" s="46"/>
      <c r="BC14" s="46"/>
      <c r="BD14" s="50"/>
      <c r="BE14" s="48"/>
      <c r="BF14" s="46"/>
      <c r="BG14" s="46"/>
      <c r="BH14" s="46"/>
      <c r="BI14" s="46"/>
      <c r="BJ14" s="51"/>
      <c r="BK14" s="52">
        <f t="shared" si="1"/>
      </c>
      <c r="BL14" s="52">
        <f t="shared" si="2"/>
      </c>
      <c r="BM14" s="9"/>
    </row>
    <row r="15" spans="1:65" ht="17.25" thickBot="1">
      <c r="A15" s="129">
        <f t="shared" si="5"/>
        <v>10</v>
      </c>
      <c r="B15" s="104" t="s">
        <v>529</v>
      </c>
      <c r="C15" s="105"/>
      <c r="D15" s="105"/>
      <c r="E15" s="106"/>
      <c r="F15" s="107"/>
      <c r="G15" s="107"/>
      <c r="H15" s="107"/>
      <c r="I15" s="108"/>
      <c r="J15" s="106"/>
      <c r="K15" s="109"/>
      <c r="L15" s="109"/>
      <c r="M15" s="109"/>
      <c r="N15" s="110"/>
      <c r="O15" s="109"/>
      <c r="P15" s="109"/>
      <c r="Q15" s="109"/>
      <c r="R15" s="109"/>
      <c r="S15" s="109"/>
      <c r="T15" s="106"/>
      <c r="U15" s="107"/>
      <c r="V15" s="107"/>
      <c r="W15" s="107"/>
      <c r="X15" s="111"/>
      <c r="Y15" s="109"/>
      <c r="Z15" s="107"/>
      <c r="AA15" s="107"/>
      <c r="AB15" s="107"/>
      <c r="AC15" s="107"/>
      <c r="AD15" s="112"/>
      <c r="AE15" s="113">
        <f t="shared" si="3"/>
      </c>
      <c r="AF15" s="42"/>
      <c r="AG15" s="136">
        <f t="shared" si="4"/>
        <v>10</v>
      </c>
      <c r="AH15" s="116" t="str">
        <f t="shared" si="0"/>
        <v>Nguyễn Hồng  Hạnh</v>
      </c>
      <c r="AI15" s="117"/>
      <c r="AJ15" s="117"/>
      <c r="AK15" s="106"/>
      <c r="AL15" s="107"/>
      <c r="AM15" s="107"/>
      <c r="AN15" s="107"/>
      <c r="AO15" s="108"/>
      <c r="AP15" s="106"/>
      <c r="AQ15" s="109"/>
      <c r="AR15" s="109"/>
      <c r="AS15" s="109"/>
      <c r="AT15" s="110"/>
      <c r="AU15" s="109"/>
      <c r="AV15" s="109"/>
      <c r="AW15" s="109"/>
      <c r="AX15" s="109"/>
      <c r="AY15" s="109"/>
      <c r="AZ15" s="106"/>
      <c r="BA15" s="107"/>
      <c r="BB15" s="107"/>
      <c r="BC15" s="107"/>
      <c r="BD15" s="111"/>
      <c r="BE15" s="109"/>
      <c r="BF15" s="107"/>
      <c r="BG15" s="107"/>
      <c r="BH15" s="107"/>
      <c r="BI15" s="107"/>
      <c r="BJ15" s="112"/>
      <c r="BK15" s="113">
        <f t="shared" si="1"/>
      </c>
      <c r="BL15" s="113">
        <f t="shared" si="2"/>
      </c>
      <c r="BM15" s="9"/>
    </row>
    <row r="16" spans="1:65" ht="17.25" thickTop="1">
      <c r="A16" s="128">
        <f t="shared" si="5"/>
        <v>11</v>
      </c>
      <c r="B16" s="94" t="s">
        <v>530</v>
      </c>
      <c r="C16" s="95"/>
      <c r="D16" s="95"/>
      <c r="E16" s="96"/>
      <c r="F16" s="97"/>
      <c r="G16" s="97"/>
      <c r="H16" s="97"/>
      <c r="I16" s="98"/>
      <c r="J16" s="96"/>
      <c r="K16" s="99"/>
      <c r="L16" s="99"/>
      <c r="M16" s="99"/>
      <c r="N16" s="100"/>
      <c r="O16" s="99"/>
      <c r="P16" s="99"/>
      <c r="Q16" s="99"/>
      <c r="R16" s="99"/>
      <c r="S16" s="99"/>
      <c r="T16" s="96"/>
      <c r="U16" s="97"/>
      <c r="V16" s="97"/>
      <c r="W16" s="97"/>
      <c r="X16" s="101"/>
      <c r="Y16" s="99"/>
      <c r="Z16" s="97"/>
      <c r="AA16" s="97"/>
      <c r="AB16" s="97"/>
      <c r="AC16" s="97"/>
      <c r="AD16" s="102"/>
      <c r="AE16" s="103">
        <f t="shared" si="3"/>
      </c>
      <c r="AF16" s="42"/>
      <c r="AG16" s="135">
        <f t="shared" si="4"/>
        <v>11</v>
      </c>
      <c r="AH16" s="114" t="str">
        <f t="shared" si="0"/>
        <v>Nguyễn Thị Hồng  Hạnh</v>
      </c>
      <c r="AI16" s="115"/>
      <c r="AJ16" s="115"/>
      <c r="AK16" s="96"/>
      <c r="AL16" s="97"/>
      <c r="AM16" s="97"/>
      <c r="AN16" s="97"/>
      <c r="AO16" s="98"/>
      <c r="AP16" s="96"/>
      <c r="AQ16" s="99"/>
      <c r="AR16" s="99"/>
      <c r="AS16" s="99"/>
      <c r="AT16" s="100"/>
      <c r="AU16" s="99"/>
      <c r="AV16" s="99"/>
      <c r="AW16" s="99"/>
      <c r="AX16" s="99"/>
      <c r="AY16" s="99"/>
      <c r="AZ16" s="96"/>
      <c r="BA16" s="97"/>
      <c r="BB16" s="97"/>
      <c r="BC16" s="97"/>
      <c r="BD16" s="101"/>
      <c r="BE16" s="99"/>
      <c r="BF16" s="97"/>
      <c r="BG16" s="97"/>
      <c r="BH16" s="97"/>
      <c r="BI16" s="97"/>
      <c r="BJ16" s="102"/>
      <c r="BK16" s="103">
        <f t="shared" si="1"/>
      </c>
      <c r="BL16" s="103">
        <f t="shared" si="2"/>
      </c>
      <c r="BM16" s="9"/>
    </row>
    <row r="17" spans="1:65" ht="16.5">
      <c r="A17" s="126">
        <f t="shared" si="5"/>
        <v>12</v>
      </c>
      <c r="B17" s="85" t="s">
        <v>531</v>
      </c>
      <c r="C17" s="80"/>
      <c r="D17" s="80"/>
      <c r="E17" s="45"/>
      <c r="F17" s="46"/>
      <c r="G17" s="46"/>
      <c r="H17" s="46"/>
      <c r="I17" s="47"/>
      <c r="J17" s="45"/>
      <c r="K17" s="48"/>
      <c r="L17" s="48"/>
      <c r="M17" s="48"/>
      <c r="N17" s="49"/>
      <c r="O17" s="48"/>
      <c r="P17" s="48"/>
      <c r="Q17" s="48"/>
      <c r="R17" s="48"/>
      <c r="S17" s="48"/>
      <c r="T17" s="45"/>
      <c r="U17" s="46"/>
      <c r="V17" s="46"/>
      <c r="W17" s="46"/>
      <c r="X17" s="50"/>
      <c r="Y17" s="48"/>
      <c r="Z17" s="46"/>
      <c r="AA17" s="46"/>
      <c r="AB17" s="46"/>
      <c r="AC17" s="46"/>
      <c r="AD17" s="51"/>
      <c r="AE17" s="52">
        <f t="shared" si="3"/>
      </c>
      <c r="AF17" s="42"/>
      <c r="AG17" s="133">
        <f t="shared" si="4"/>
        <v>12</v>
      </c>
      <c r="AH17" s="29" t="str">
        <f t="shared" si="0"/>
        <v>Nguyễn Xuân  Hiển</v>
      </c>
      <c r="AI17" s="44"/>
      <c r="AJ17" s="44"/>
      <c r="AK17" s="45"/>
      <c r="AL17" s="46"/>
      <c r="AM17" s="46"/>
      <c r="AN17" s="46"/>
      <c r="AO17" s="47"/>
      <c r="AP17" s="45"/>
      <c r="AQ17" s="48"/>
      <c r="AR17" s="48"/>
      <c r="AS17" s="48"/>
      <c r="AT17" s="49"/>
      <c r="AU17" s="48"/>
      <c r="AV17" s="48"/>
      <c r="AW17" s="48"/>
      <c r="AX17" s="48"/>
      <c r="AY17" s="48"/>
      <c r="AZ17" s="45"/>
      <c r="BA17" s="46"/>
      <c r="BB17" s="46"/>
      <c r="BC17" s="46"/>
      <c r="BD17" s="50"/>
      <c r="BE17" s="48"/>
      <c r="BF17" s="46"/>
      <c r="BG17" s="46"/>
      <c r="BH17" s="46"/>
      <c r="BI17" s="46"/>
      <c r="BJ17" s="51"/>
      <c r="BK17" s="52">
        <f t="shared" si="1"/>
      </c>
      <c r="BL17" s="52">
        <f t="shared" si="2"/>
      </c>
      <c r="BM17" s="9"/>
    </row>
    <row r="18" spans="1:65" ht="16.5">
      <c r="A18" s="126">
        <f t="shared" si="5"/>
        <v>13</v>
      </c>
      <c r="B18" s="85" t="s">
        <v>532</v>
      </c>
      <c r="C18" s="80"/>
      <c r="D18" s="80"/>
      <c r="E18" s="45"/>
      <c r="F18" s="46"/>
      <c r="G18" s="46"/>
      <c r="H18" s="46"/>
      <c r="I18" s="47"/>
      <c r="J18" s="45"/>
      <c r="K18" s="48"/>
      <c r="L18" s="48"/>
      <c r="M18" s="48"/>
      <c r="N18" s="49"/>
      <c r="O18" s="48"/>
      <c r="P18" s="48"/>
      <c r="Q18" s="48"/>
      <c r="R18" s="48"/>
      <c r="S18" s="48"/>
      <c r="T18" s="45"/>
      <c r="U18" s="46"/>
      <c r="V18" s="46"/>
      <c r="W18" s="46"/>
      <c r="X18" s="50"/>
      <c r="Y18" s="48"/>
      <c r="Z18" s="46"/>
      <c r="AA18" s="46"/>
      <c r="AB18" s="46"/>
      <c r="AC18" s="46"/>
      <c r="AD18" s="51"/>
      <c r="AE18" s="52">
        <f t="shared" si="3"/>
      </c>
      <c r="AF18" s="42"/>
      <c r="AG18" s="133">
        <f t="shared" si="4"/>
        <v>13</v>
      </c>
      <c r="AH18" s="29" t="str">
        <f t="shared" si="0"/>
        <v>Phạm Hữu  Hiệp</v>
      </c>
      <c r="AI18" s="44"/>
      <c r="AJ18" s="44"/>
      <c r="AK18" s="45"/>
      <c r="AL18" s="46"/>
      <c r="AM18" s="46"/>
      <c r="AN18" s="46"/>
      <c r="AO18" s="47"/>
      <c r="AP18" s="45"/>
      <c r="AQ18" s="48"/>
      <c r="AR18" s="48"/>
      <c r="AS18" s="48"/>
      <c r="AT18" s="49"/>
      <c r="AU18" s="48"/>
      <c r="AV18" s="48"/>
      <c r="AW18" s="48"/>
      <c r="AX18" s="48"/>
      <c r="AY18" s="48"/>
      <c r="AZ18" s="45"/>
      <c r="BA18" s="46"/>
      <c r="BB18" s="46"/>
      <c r="BC18" s="46"/>
      <c r="BD18" s="50"/>
      <c r="BE18" s="48"/>
      <c r="BF18" s="46"/>
      <c r="BG18" s="46"/>
      <c r="BH18" s="46"/>
      <c r="BI18" s="46"/>
      <c r="BJ18" s="51"/>
      <c r="BK18" s="52">
        <f t="shared" si="1"/>
      </c>
      <c r="BL18" s="52">
        <f t="shared" si="2"/>
      </c>
      <c r="BM18" s="9"/>
    </row>
    <row r="19" spans="1:65" ht="16.5">
      <c r="A19" s="126">
        <f t="shared" si="5"/>
        <v>14</v>
      </c>
      <c r="B19" s="85" t="s">
        <v>533</v>
      </c>
      <c r="C19" s="80"/>
      <c r="D19" s="80"/>
      <c r="E19" s="45"/>
      <c r="F19" s="46"/>
      <c r="G19" s="46"/>
      <c r="H19" s="46"/>
      <c r="I19" s="47"/>
      <c r="J19" s="45"/>
      <c r="K19" s="48"/>
      <c r="L19" s="48"/>
      <c r="M19" s="48"/>
      <c r="N19" s="49"/>
      <c r="O19" s="48"/>
      <c r="P19" s="48"/>
      <c r="Q19" s="48"/>
      <c r="R19" s="48"/>
      <c r="S19" s="48"/>
      <c r="T19" s="45"/>
      <c r="U19" s="46"/>
      <c r="V19" s="46"/>
      <c r="W19" s="46"/>
      <c r="X19" s="50"/>
      <c r="Y19" s="48"/>
      <c r="Z19" s="46"/>
      <c r="AA19" s="46"/>
      <c r="AB19" s="46"/>
      <c r="AC19" s="46"/>
      <c r="AD19" s="51"/>
      <c r="AE19" s="52">
        <f t="shared" si="3"/>
      </c>
      <c r="AF19" s="42"/>
      <c r="AG19" s="133">
        <f t="shared" si="4"/>
        <v>14</v>
      </c>
      <c r="AH19" s="29" t="str">
        <f t="shared" si="0"/>
        <v>Phan Trung  Hiếu</v>
      </c>
      <c r="AI19" s="44"/>
      <c r="AJ19" s="44"/>
      <c r="AK19" s="45"/>
      <c r="AL19" s="46"/>
      <c r="AM19" s="46"/>
      <c r="AN19" s="46"/>
      <c r="AO19" s="47"/>
      <c r="AP19" s="45"/>
      <c r="AQ19" s="48"/>
      <c r="AR19" s="48"/>
      <c r="AS19" s="48"/>
      <c r="AT19" s="49"/>
      <c r="AU19" s="48"/>
      <c r="AV19" s="48"/>
      <c r="AW19" s="48"/>
      <c r="AX19" s="48"/>
      <c r="AY19" s="48"/>
      <c r="AZ19" s="45"/>
      <c r="BA19" s="46"/>
      <c r="BB19" s="46"/>
      <c r="BC19" s="46"/>
      <c r="BD19" s="50"/>
      <c r="BE19" s="48"/>
      <c r="BF19" s="46"/>
      <c r="BG19" s="46"/>
      <c r="BH19" s="46"/>
      <c r="BI19" s="46"/>
      <c r="BJ19" s="51"/>
      <c r="BK19" s="52">
        <f t="shared" si="1"/>
      </c>
      <c r="BL19" s="52">
        <f t="shared" si="2"/>
      </c>
      <c r="BM19" s="9"/>
    </row>
    <row r="20" spans="1:65" ht="17.25" thickBot="1">
      <c r="A20" s="129">
        <f t="shared" si="5"/>
        <v>15</v>
      </c>
      <c r="B20" s="104" t="s">
        <v>534</v>
      </c>
      <c r="C20" s="105"/>
      <c r="D20" s="105"/>
      <c r="E20" s="106"/>
      <c r="F20" s="107"/>
      <c r="G20" s="107"/>
      <c r="H20" s="107"/>
      <c r="I20" s="108"/>
      <c r="J20" s="106"/>
      <c r="K20" s="109"/>
      <c r="L20" s="109"/>
      <c r="M20" s="109"/>
      <c r="N20" s="110"/>
      <c r="O20" s="109"/>
      <c r="P20" s="109"/>
      <c r="Q20" s="109"/>
      <c r="R20" s="109"/>
      <c r="S20" s="109"/>
      <c r="T20" s="106"/>
      <c r="U20" s="107"/>
      <c r="V20" s="107"/>
      <c r="W20" s="107"/>
      <c r="X20" s="111"/>
      <c r="Y20" s="109"/>
      <c r="Z20" s="107"/>
      <c r="AA20" s="107"/>
      <c r="AB20" s="107"/>
      <c r="AC20" s="107"/>
      <c r="AD20" s="112"/>
      <c r="AE20" s="113">
        <f t="shared" si="3"/>
      </c>
      <c r="AF20" s="42"/>
      <c r="AG20" s="136">
        <f t="shared" si="4"/>
        <v>15</v>
      </c>
      <c r="AH20" s="116" t="str">
        <f t="shared" si="0"/>
        <v>Phạm Thị Tuyết  Hoa</v>
      </c>
      <c r="AI20" s="117"/>
      <c r="AJ20" s="117"/>
      <c r="AK20" s="106"/>
      <c r="AL20" s="107"/>
      <c r="AM20" s="107"/>
      <c r="AN20" s="107"/>
      <c r="AO20" s="108"/>
      <c r="AP20" s="106"/>
      <c r="AQ20" s="109"/>
      <c r="AR20" s="109"/>
      <c r="AS20" s="109"/>
      <c r="AT20" s="110"/>
      <c r="AU20" s="109"/>
      <c r="AV20" s="109"/>
      <c r="AW20" s="109"/>
      <c r="AX20" s="109"/>
      <c r="AY20" s="109"/>
      <c r="AZ20" s="106"/>
      <c r="BA20" s="107"/>
      <c r="BB20" s="107"/>
      <c r="BC20" s="107"/>
      <c r="BD20" s="111"/>
      <c r="BE20" s="109"/>
      <c r="BF20" s="107"/>
      <c r="BG20" s="107"/>
      <c r="BH20" s="107"/>
      <c r="BI20" s="107"/>
      <c r="BJ20" s="112"/>
      <c r="BK20" s="113">
        <f t="shared" si="1"/>
      </c>
      <c r="BL20" s="113">
        <f t="shared" si="2"/>
      </c>
      <c r="BM20" s="9"/>
    </row>
    <row r="21" spans="1:65" ht="17.25" thickTop="1">
      <c r="A21" s="128">
        <f t="shared" si="5"/>
        <v>16</v>
      </c>
      <c r="B21" s="94" t="s">
        <v>535</v>
      </c>
      <c r="C21" s="95"/>
      <c r="D21" s="95"/>
      <c r="E21" s="96"/>
      <c r="F21" s="97"/>
      <c r="G21" s="97"/>
      <c r="H21" s="97"/>
      <c r="I21" s="98"/>
      <c r="J21" s="96"/>
      <c r="K21" s="99"/>
      <c r="L21" s="99"/>
      <c r="M21" s="99"/>
      <c r="N21" s="100"/>
      <c r="O21" s="99"/>
      <c r="P21" s="99"/>
      <c r="Q21" s="99"/>
      <c r="R21" s="99"/>
      <c r="S21" s="99"/>
      <c r="T21" s="96"/>
      <c r="U21" s="97"/>
      <c r="V21" s="97"/>
      <c r="W21" s="97"/>
      <c r="X21" s="101"/>
      <c r="Y21" s="99"/>
      <c r="Z21" s="97"/>
      <c r="AA21" s="97"/>
      <c r="AB21" s="97"/>
      <c r="AC21" s="97"/>
      <c r="AD21" s="102"/>
      <c r="AE21" s="103">
        <f t="shared" si="3"/>
      </c>
      <c r="AF21" s="42"/>
      <c r="AG21" s="135">
        <f t="shared" si="4"/>
        <v>16</v>
      </c>
      <c r="AH21" s="114" t="str">
        <f t="shared" si="0"/>
        <v>Nguyễn Thị Thanh  Hòa</v>
      </c>
      <c r="AI21" s="115"/>
      <c r="AJ21" s="115"/>
      <c r="AK21" s="96"/>
      <c r="AL21" s="97"/>
      <c r="AM21" s="97"/>
      <c r="AN21" s="97"/>
      <c r="AO21" s="98"/>
      <c r="AP21" s="96"/>
      <c r="AQ21" s="99"/>
      <c r="AR21" s="99"/>
      <c r="AS21" s="99"/>
      <c r="AT21" s="100"/>
      <c r="AU21" s="99"/>
      <c r="AV21" s="99"/>
      <c r="AW21" s="99"/>
      <c r="AX21" s="99"/>
      <c r="AY21" s="99"/>
      <c r="AZ21" s="96"/>
      <c r="BA21" s="97"/>
      <c r="BB21" s="97"/>
      <c r="BC21" s="97"/>
      <c r="BD21" s="101"/>
      <c r="BE21" s="99"/>
      <c r="BF21" s="97"/>
      <c r="BG21" s="97"/>
      <c r="BH21" s="97"/>
      <c r="BI21" s="97"/>
      <c r="BJ21" s="102"/>
      <c r="BK21" s="103">
        <f t="shared" si="1"/>
      </c>
      <c r="BL21" s="103">
        <f t="shared" si="2"/>
      </c>
      <c r="BM21" s="9"/>
    </row>
    <row r="22" spans="1:65" ht="16.5">
      <c r="A22" s="126">
        <f t="shared" si="5"/>
        <v>17</v>
      </c>
      <c r="B22" s="85" t="s">
        <v>536</v>
      </c>
      <c r="C22" s="80"/>
      <c r="D22" s="80"/>
      <c r="E22" s="45"/>
      <c r="F22" s="46"/>
      <c r="G22" s="46"/>
      <c r="H22" s="46"/>
      <c r="I22" s="47"/>
      <c r="J22" s="45"/>
      <c r="K22" s="48"/>
      <c r="L22" s="48"/>
      <c r="M22" s="48"/>
      <c r="N22" s="49"/>
      <c r="O22" s="48"/>
      <c r="P22" s="48"/>
      <c r="Q22" s="48"/>
      <c r="R22" s="48"/>
      <c r="S22" s="48"/>
      <c r="T22" s="45"/>
      <c r="U22" s="46"/>
      <c r="V22" s="46"/>
      <c r="W22" s="46"/>
      <c r="X22" s="50"/>
      <c r="Y22" s="48"/>
      <c r="Z22" s="46"/>
      <c r="AA22" s="46"/>
      <c r="AB22" s="46"/>
      <c r="AC22" s="46"/>
      <c r="AD22" s="51"/>
      <c r="AE22" s="52">
        <f t="shared" si="3"/>
      </c>
      <c r="AF22" s="42"/>
      <c r="AG22" s="133">
        <f t="shared" si="4"/>
        <v>17</v>
      </c>
      <c r="AH22" s="29" t="str">
        <f t="shared" si="0"/>
        <v>Phạm Văn Huy</v>
      </c>
      <c r="AI22" s="44"/>
      <c r="AJ22" s="44"/>
      <c r="AK22" s="45"/>
      <c r="AL22" s="46"/>
      <c r="AM22" s="46"/>
      <c r="AN22" s="46"/>
      <c r="AO22" s="47"/>
      <c r="AP22" s="45"/>
      <c r="AQ22" s="48"/>
      <c r="AR22" s="48"/>
      <c r="AS22" s="48"/>
      <c r="AT22" s="49"/>
      <c r="AU22" s="48"/>
      <c r="AV22" s="48"/>
      <c r="AW22" s="48"/>
      <c r="AX22" s="48"/>
      <c r="AY22" s="48"/>
      <c r="AZ22" s="45"/>
      <c r="BA22" s="46"/>
      <c r="BB22" s="46"/>
      <c r="BC22" s="46"/>
      <c r="BD22" s="50"/>
      <c r="BE22" s="48"/>
      <c r="BF22" s="46"/>
      <c r="BG22" s="46"/>
      <c r="BH22" s="46"/>
      <c r="BI22" s="46"/>
      <c r="BJ22" s="51"/>
      <c r="BK22" s="52">
        <f t="shared" si="1"/>
      </c>
      <c r="BL22" s="52">
        <f t="shared" si="2"/>
      </c>
      <c r="BM22" s="9"/>
    </row>
    <row r="23" spans="1:65" ht="16.5">
      <c r="A23" s="126">
        <f t="shared" si="5"/>
        <v>18</v>
      </c>
      <c r="B23" s="85" t="s">
        <v>537</v>
      </c>
      <c r="C23" s="80"/>
      <c r="D23" s="80"/>
      <c r="E23" s="45"/>
      <c r="F23" s="46"/>
      <c r="G23" s="46"/>
      <c r="H23" s="46"/>
      <c r="I23" s="47"/>
      <c r="J23" s="45"/>
      <c r="K23" s="48"/>
      <c r="L23" s="48"/>
      <c r="M23" s="48"/>
      <c r="N23" s="49"/>
      <c r="O23" s="48"/>
      <c r="P23" s="48"/>
      <c r="Q23" s="48"/>
      <c r="R23" s="48"/>
      <c r="S23" s="48"/>
      <c r="T23" s="45"/>
      <c r="U23" s="46"/>
      <c r="V23" s="46"/>
      <c r="W23" s="46"/>
      <c r="X23" s="50"/>
      <c r="Y23" s="48"/>
      <c r="Z23" s="46"/>
      <c r="AA23" s="46"/>
      <c r="AB23" s="46"/>
      <c r="AC23" s="46"/>
      <c r="AD23" s="51"/>
      <c r="AE23" s="52">
        <f t="shared" si="3"/>
      </c>
      <c r="AF23" s="42"/>
      <c r="AG23" s="133">
        <f t="shared" si="4"/>
        <v>18</v>
      </c>
      <c r="AH23" s="29" t="str">
        <f t="shared" si="0"/>
        <v>Lưu Trung  Kiên</v>
      </c>
      <c r="AI23" s="44"/>
      <c r="AJ23" s="44"/>
      <c r="AK23" s="45"/>
      <c r="AL23" s="46"/>
      <c r="AM23" s="46"/>
      <c r="AN23" s="46"/>
      <c r="AO23" s="47"/>
      <c r="AP23" s="45"/>
      <c r="AQ23" s="48"/>
      <c r="AR23" s="48"/>
      <c r="AS23" s="48"/>
      <c r="AT23" s="49"/>
      <c r="AU23" s="48"/>
      <c r="AV23" s="48"/>
      <c r="AW23" s="48"/>
      <c r="AX23" s="48"/>
      <c r="AY23" s="48"/>
      <c r="AZ23" s="45"/>
      <c r="BA23" s="46"/>
      <c r="BB23" s="46"/>
      <c r="BC23" s="46"/>
      <c r="BD23" s="50"/>
      <c r="BE23" s="48"/>
      <c r="BF23" s="46"/>
      <c r="BG23" s="46"/>
      <c r="BH23" s="46"/>
      <c r="BI23" s="46"/>
      <c r="BJ23" s="51"/>
      <c r="BK23" s="52">
        <f t="shared" si="1"/>
      </c>
      <c r="BL23" s="52">
        <f t="shared" si="2"/>
      </c>
      <c r="BM23" s="9"/>
    </row>
    <row r="24" spans="1:65" ht="16.5">
      <c r="A24" s="126">
        <f t="shared" si="5"/>
        <v>19</v>
      </c>
      <c r="B24" s="85" t="s">
        <v>538</v>
      </c>
      <c r="C24" s="80"/>
      <c r="D24" s="80"/>
      <c r="E24" s="45"/>
      <c r="F24" s="46"/>
      <c r="G24" s="46"/>
      <c r="H24" s="46"/>
      <c r="I24" s="47"/>
      <c r="J24" s="45"/>
      <c r="K24" s="48"/>
      <c r="L24" s="48"/>
      <c r="M24" s="48"/>
      <c r="N24" s="49"/>
      <c r="O24" s="48"/>
      <c r="P24" s="48"/>
      <c r="Q24" s="48"/>
      <c r="R24" s="48"/>
      <c r="S24" s="48"/>
      <c r="T24" s="45"/>
      <c r="U24" s="46"/>
      <c r="V24" s="46"/>
      <c r="W24" s="46"/>
      <c r="X24" s="50"/>
      <c r="Y24" s="48"/>
      <c r="Z24" s="46"/>
      <c r="AA24" s="46"/>
      <c r="AB24" s="46"/>
      <c r="AC24" s="46"/>
      <c r="AD24" s="51"/>
      <c r="AE24" s="52">
        <f t="shared" si="3"/>
      </c>
      <c r="AF24" s="42"/>
      <c r="AG24" s="133">
        <f t="shared" si="4"/>
        <v>19</v>
      </c>
      <c r="AH24" s="29" t="str">
        <f t="shared" si="0"/>
        <v>Nguyễn Trung  Kiên</v>
      </c>
      <c r="AI24" s="44"/>
      <c r="AJ24" s="44"/>
      <c r="AK24" s="45"/>
      <c r="AL24" s="46"/>
      <c r="AM24" s="46"/>
      <c r="AN24" s="46"/>
      <c r="AO24" s="47"/>
      <c r="AP24" s="45"/>
      <c r="AQ24" s="48"/>
      <c r="AR24" s="48"/>
      <c r="AS24" s="48"/>
      <c r="AT24" s="49"/>
      <c r="AU24" s="48"/>
      <c r="AV24" s="48"/>
      <c r="AW24" s="48"/>
      <c r="AX24" s="48"/>
      <c r="AY24" s="48"/>
      <c r="AZ24" s="45"/>
      <c r="BA24" s="46"/>
      <c r="BB24" s="46"/>
      <c r="BC24" s="46"/>
      <c r="BD24" s="50"/>
      <c r="BE24" s="48"/>
      <c r="BF24" s="46"/>
      <c r="BG24" s="46"/>
      <c r="BH24" s="46"/>
      <c r="BI24" s="46"/>
      <c r="BJ24" s="51"/>
      <c r="BK24" s="52">
        <f t="shared" si="1"/>
      </c>
      <c r="BL24" s="52">
        <f t="shared" si="2"/>
      </c>
      <c r="BM24" s="9"/>
    </row>
    <row r="25" spans="1:65" ht="17.25" thickBot="1">
      <c r="A25" s="129">
        <f t="shared" si="5"/>
        <v>20</v>
      </c>
      <c r="B25" s="104" t="s">
        <v>539</v>
      </c>
      <c r="C25" s="105"/>
      <c r="D25" s="105"/>
      <c r="E25" s="106"/>
      <c r="F25" s="107"/>
      <c r="G25" s="107"/>
      <c r="H25" s="107"/>
      <c r="I25" s="108"/>
      <c r="J25" s="106"/>
      <c r="K25" s="109"/>
      <c r="L25" s="109"/>
      <c r="M25" s="109"/>
      <c r="N25" s="110"/>
      <c r="O25" s="109"/>
      <c r="P25" s="109"/>
      <c r="Q25" s="109"/>
      <c r="R25" s="109"/>
      <c r="S25" s="109"/>
      <c r="T25" s="106"/>
      <c r="U25" s="107"/>
      <c r="V25" s="107"/>
      <c r="W25" s="107"/>
      <c r="X25" s="111"/>
      <c r="Y25" s="109"/>
      <c r="Z25" s="107"/>
      <c r="AA25" s="107"/>
      <c r="AB25" s="107"/>
      <c r="AC25" s="107"/>
      <c r="AD25" s="112"/>
      <c r="AE25" s="113">
        <f t="shared" si="3"/>
      </c>
      <c r="AF25" s="42"/>
      <c r="AG25" s="136">
        <f t="shared" si="4"/>
        <v>20</v>
      </c>
      <c r="AH25" s="116" t="str">
        <f t="shared" si="0"/>
        <v>Phan Thị  Lan</v>
      </c>
      <c r="AI25" s="117"/>
      <c r="AJ25" s="117"/>
      <c r="AK25" s="106"/>
      <c r="AL25" s="107"/>
      <c r="AM25" s="107"/>
      <c r="AN25" s="107"/>
      <c r="AO25" s="108"/>
      <c r="AP25" s="106"/>
      <c r="AQ25" s="109"/>
      <c r="AR25" s="109"/>
      <c r="AS25" s="109"/>
      <c r="AT25" s="110"/>
      <c r="AU25" s="109"/>
      <c r="AV25" s="109"/>
      <c r="AW25" s="109"/>
      <c r="AX25" s="109"/>
      <c r="AY25" s="109"/>
      <c r="AZ25" s="106"/>
      <c r="BA25" s="107"/>
      <c r="BB25" s="107"/>
      <c r="BC25" s="107"/>
      <c r="BD25" s="111"/>
      <c r="BE25" s="109"/>
      <c r="BF25" s="107"/>
      <c r="BG25" s="107"/>
      <c r="BH25" s="107"/>
      <c r="BI25" s="107"/>
      <c r="BJ25" s="112"/>
      <c r="BK25" s="113">
        <f t="shared" si="1"/>
      </c>
      <c r="BL25" s="113">
        <f t="shared" si="2"/>
      </c>
      <c r="BM25" s="9"/>
    </row>
    <row r="26" spans="1:65" ht="17.25" thickTop="1">
      <c r="A26" s="128">
        <f t="shared" si="5"/>
        <v>21</v>
      </c>
      <c r="B26" s="94" t="s">
        <v>540</v>
      </c>
      <c r="C26" s="95"/>
      <c r="D26" s="95"/>
      <c r="E26" s="96"/>
      <c r="F26" s="97"/>
      <c r="G26" s="97"/>
      <c r="H26" s="97"/>
      <c r="I26" s="98"/>
      <c r="J26" s="96"/>
      <c r="K26" s="99"/>
      <c r="L26" s="99"/>
      <c r="M26" s="99"/>
      <c r="N26" s="100"/>
      <c r="O26" s="99"/>
      <c r="P26" s="99"/>
      <c r="Q26" s="99"/>
      <c r="R26" s="99"/>
      <c r="S26" s="99"/>
      <c r="T26" s="96"/>
      <c r="U26" s="97"/>
      <c r="V26" s="97"/>
      <c r="W26" s="97"/>
      <c r="X26" s="101"/>
      <c r="Y26" s="99"/>
      <c r="Z26" s="97"/>
      <c r="AA26" s="97"/>
      <c r="AB26" s="97"/>
      <c r="AC26" s="97"/>
      <c r="AD26" s="102"/>
      <c r="AE26" s="103">
        <f t="shared" si="3"/>
      </c>
      <c r="AF26" s="42"/>
      <c r="AG26" s="135">
        <f t="shared" si="4"/>
        <v>21</v>
      </c>
      <c r="AH26" s="114" t="str">
        <f t="shared" si="0"/>
        <v>Tô Duy Đức  Mạnh</v>
      </c>
      <c r="AI26" s="115"/>
      <c r="AJ26" s="115"/>
      <c r="AK26" s="96"/>
      <c r="AL26" s="97"/>
      <c r="AM26" s="97"/>
      <c r="AN26" s="97"/>
      <c r="AO26" s="98"/>
      <c r="AP26" s="96"/>
      <c r="AQ26" s="99"/>
      <c r="AR26" s="99"/>
      <c r="AS26" s="99"/>
      <c r="AT26" s="100"/>
      <c r="AU26" s="99"/>
      <c r="AV26" s="99"/>
      <c r="AW26" s="99"/>
      <c r="AX26" s="99"/>
      <c r="AY26" s="99"/>
      <c r="AZ26" s="96"/>
      <c r="BA26" s="97"/>
      <c r="BB26" s="97"/>
      <c r="BC26" s="97"/>
      <c r="BD26" s="101"/>
      <c r="BE26" s="99"/>
      <c r="BF26" s="97"/>
      <c r="BG26" s="97"/>
      <c r="BH26" s="97"/>
      <c r="BI26" s="97"/>
      <c r="BJ26" s="102"/>
      <c r="BK26" s="103">
        <f t="shared" si="1"/>
      </c>
      <c r="BL26" s="103">
        <f t="shared" si="2"/>
      </c>
      <c r="BM26" s="9"/>
    </row>
    <row r="27" spans="1:65" ht="16.5">
      <c r="A27" s="126">
        <f t="shared" si="5"/>
        <v>22</v>
      </c>
      <c r="B27" s="85" t="s">
        <v>117</v>
      </c>
      <c r="C27" s="80"/>
      <c r="D27" s="80"/>
      <c r="E27" s="45"/>
      <c r="F27" s="46"/>
      <c r="G27" s="46"/>
      <c r="H27" s="46"/>
      <c r="I27" s="47"/>
      <c r="J27" s="45"/>
      <c r="K27" s="48"/>
      <c r="L27" s="48"/>
      <c r="M27" s="48"/>
      <c r="N27" s="49"/>
      <c r="O27" s="48"/>
      <c r="P27" s="48"/>
      <c r="Q27" s="48"/>
      <c r="R27" s="48"/>
      <c r="S27" s="48"/>
      <c r="T27" s="45"/>
      <c r="U27" s="46"/>
      <c r="V27" s="46"/>
      <c r="W27" s="46"/>
      <c r="X27" s="50"/>
      <c r="Y27" s="48"/>
      <c r="Z27" s="46"/>
      <c r="AA27" s="46"/>
      <c r="AB27" s="46"/>
      <c r="AC27" s="46"/>
      <c r="AD27" s="51"/>
      <c r="AE27" s="52">
        <f t="shared" si="3"/>
      </c>
      <c r="AF27" s="42"/>
      <c r="AG27" s="133">
        <f t="shared" si="4"/>
        <v>22</v>
      </c>
      <c r="AH27" s="29" t="str">
        <f t="shared" si="0"/>
        <v>Nguyễn Quang  Minh</v>
      </c>
      <c r="AI27" s="44"/>
      <c r="AJ27" s="44"/>
      <c r="AK27" s="45"/>
      <c r="AL27" s="46"/>
      <c r="AM27" s="46"/>
      <c r="AN27" s="46"/>
      <c r="AO27" s="47"/>
      <c r="AP27" s="45"/>
      <c r="AQ27" s="48"/>
      <c r="AR27" s="48"/>
      <c r="AS27" s="48"/>
      <c r="AT27" s="49"/>
      <c r="AU27" s="48"/>
      <c r="AV27" s="48"/>
      <c r="AW27" s="48"/>
      <c r="AX27" s="48"/>
      <c r="AY27" s="48"/>
      <c r="AZ27" s="45"/>
      <c r="BA27" s="46"/>
      <c r="BB27" s="46"/>
      <c r="BC27" s="46"/>
      <c r="BD27" s="50"/>
      <c r="BE27" s="48"/>
      <c r="BF27" s="46"/>
      <c r="BG27" s="46"/>
      <c r="BH27" s="46"/>
      <c r="BI27" s="46"/>
      <c r="BJ27" s="51"/>
      <c r="BK27" s="52">
        <f t="shared" si="1"/>
      </c>
      <c r="BL27" s="52">
        <f t="shared" si="2"/>
      </c>
      <c r="BM27" s="9"/>
    </row>
    <row r="28" spans="1:65" ht="16.5">
      <c r="A28" s="126">
        <f t="shared" si="5"/>
        <v>23</v>
      </c>
      <c r="B28" s="85" t="s">
        <v>541</v>
      </c>
      <c r="C28" s="80"/>
      <c r="D28" s="80"/>
      <c r="E28" s="45"/>
      <c r="F28" s="46"/>
      <c r="G28" s="46"/>
      <c r="H28" s="46"/>
      <c r="I28" s="47"/>
      <c r="J28" s="45"/>
      <c r="K28" s="48"/>
      <c r="L28" s="48"/>
      <c r="M28" s="48"/>
      <c r="N28" s="49"/>
      <c r="O28" s="48"/>
      <c r="P28" s="48"/>
      <c r="Q28" s="48"/>
      <c r="R28" s="48"/>
      <c r="S28" s="48"/>
      <c r="T28" s="45"/>
      <c r="U28" s="46"/>
      <c r="V28" s="46"/>
      <c r="W28" s="46"/>
      <c r="X28" s="50"/>
      <c r="Y28" s="48"/>
      <c r="Z28" s="46"/>
      <c r="AA28" s="46"/>
      <c r="AB28" s="46"/>
      <c r="AC28" s="46"/>
      <c r="AD28" s="51"/>
      <c r="AE28" s="52">
        <f t="shared" si="3"/>
      </c>
      <c r="AF28" s="42"/>
      <c r="AG28" s="133">
        <f t="shared" si="4"/>
        <v>23</v>
      </c>
      <c r="AH28" s="29" t="str">
        <f t="shared" si="0"/>
        <v>Nguyễn Thị Hằng  Nga</v>
      </c>
      <c r="AI28" s="44"/>
      <c r="AJ28" s="44"/>
      <c r="AK28" s="45"/>
      <c r="AL28" s="46"/>
      <c r="AM28" s="46"/>
      <c r="AN28" s="46"/>
      <c r="AO28" s="47"/>
      <c r="AP28" s="45"/>
      <c r="AQ28" s="48"/>
      <c r="AR28" s="48"/>
      <c r="AS28" s="48"/>
      <c r="AT28" s="49"/>
      <c r="AU28" s="48"/>
      <c r="AV28" s="48"/>
      <c r="AW28" s="48"/>
      <c r="AX28" s="48"/>
      <c r="AY28" s="48"/>
      <c r="AZ28" s="45"/>
      <c r="BA28" s="46"/>
      <c r="BB28" s="46"/>
      <c r="BC28" s="46"/>
      <c r="BD28" s="50"/>
      <c r="BE28" s="48"/>
      <c r="BF28" s="46"/>
      <c r="BG28" s="46"/>
      <c r="BH28" s="46"/>
      <c r="BI28" s="46"/>
      <c r="BJ28" s="51"/>
      <c r="BK28" s="52">
        <f t="shared" si="1"/>
      </c>
      <c r="BL28" s="52">
        <f t="shared" si="2"/>
      </c>
      <c r="BM28" s="9"/>
    </row>
    <row r="29" spans="1:65" ht="16.5">
      <c r="A29" s="126">
        <f t="shared" si="5"/>
        <v>24</v>
      </c>
      <c r="B29" s="85" t="s">
        <v>542</v>
      </c>
      <c r="C29" s="80"/>
      <c r="D29" s="80"/>
      <c r="E29" s="45"/>
      <c r="F29" s="46">
        <v>7</v>
      </c>
      <c r="G29" s="46">
        <v>7</v>
      </c>
      <c r="H29" s="46">
        <v>7</v>
      </c>
      <c r="I29" s="47"/>
      <c r="J29" s="45"/>
      <c r="K29" s="48">
        <v>8</v>
      </c>
      <c r="L29" s="48">
        <v>8</v>
      </c>
      <c r="M29" s="48">
        <v>8</v>
      </c>
      <c r="N29" s="49"/>
      <c r="O29" s="48">
        <v>9</v>
      </c>
      <c r="P29" s="48">
        <v>9</v>
      </c>
      <c r="Q29" s="48">
        <v>9</v>
      </c>
      <c r="R29" s="48"/>
      <c r="S29" s="48"/>
      <c r="T29" s="45">
        <v>5</v>
      </c>
      <c r="U29" s="46">
        <v>5</v>
      </c>
      <c r="V29" s="46">
        <v>5</v>
      </c>
      <c r="W29" s="46"/>
      <c r="X29" s="50"/>
      <c r="Y29" s="48">
        <v>4</v>
      </c>
      <c r="Z29" s="46">
        <v>5</v>
      </c>
      <c r="AA29" s="46">
        <v>6</v>
      </c>
      <c r="AB29" s="46"/>
      <c r="AC29" s="46"/>
      <c r="AD29" s="51">
        <v>8</v>
      </c>
      <c r="AE29" s="52">
        <f t="shared" si="3"/>
        <v>6.5</v>
      </c>
      <c r="AF29" s="42"/>
      <c r="AG29" s="133">
        <f t="shared" si="4"/>
        <v>24</v>
      </c>
      <c r="AH29" s="29" t="str">
        <f t="shared" si="0"/>
        <v>Phan Bảo  Ngọc</v>
      </c>
      <c r="AI29" s="44"/>
      <c r="AJ29" s="44"/>
      <c r="AK29" s="45"/>
      <c r="AL29" s="46"/>
      <c r="AM29" s="46">
        <v>5</v>
      </c>
      <c r="AN29" s="46">
        <v>6</v>
      </c>
      <c r="AO29" s="47">
        <v>7</v>
      </c>
      <c r="AP29" s="45">
        <v>8</v>
      </c>
      <c r="AQ29" s="48"/>
      <c r="AR29" s="48"/>
      <c r="AS29" s="48">
        <v>9</v>
      </c>
      <c r="AT29" s="49">
        <v>9</v>
      </c>
      <c r="AU29" s="48"/>
      <c r="AV29" s="48">
        <v>8</v>
      </c>
      <c r="AW29" s="48">
        <v>8</v>
      </c>
      <c r="AX29" s="48"/>
      <c r="AY29" s="48"/>
      <c r="AZ29" s="45"/>
      <c r="BA29" s="46">
        <v>5</v>
      </c>
      <c r="BB29" s="46">
        <v>5</v>
      </c>
      <c r="BC29" s="46">
        <v>5</v>
      </c>
      <c r="BD29" s="50"/>
      <c r="BE29" s="48">
        <v>7</v>
      </c>
      <c r="BF29" s="46">
        <v>7</v>
      </c>
      <c r="BG29" s="46">
        <v>7</v>
      </c>
      <c r="BH29" s="46"/>
      <c r="BI29" s="46"/>
      <c r="BJ29" s="51">
        <v>8</v>
      </c>
      <c r="BK29" s="52">
        <f t="shared" si="1"/>
        <v>6.8</v>
      </c>
      <c r="BL29" s="52">
        <f t="shared" si="2"/>
        <v>6.7</v>
      </c>
      <c r="BM29" s="9"/>
    </row>
    <row r="30" spans="1:65" ht="17.25" thickBot="1">
      <c r="A30" s="129">
        <f t="shared" si="5"/>
        <v>25</v>
      </c>
      <c r="B30" s="104" t="s">
        <v>543</v>
      </c>
      <c r="C30" s="105"/>
      <c r="D30" s="105"/>
      <c r="E30" s="106"/>
      <c r="F30" s="107"/>
      <c r="G30" s="107"/>
      <c r="H30" s="107"/>
      <c r="I30" s="108"/>
      <c r="J30" s="106"/>
      <c r="K30" s="109"/>
      <c r="L30" s="109"/>
      <c r="M30" s="109"/>
      <c r="N30" s="110"/>
      <c r="O30" s="109"/>
      <c r="P30" s="109"/>
      <c r="Q30" s="109"/>
      <c r="R30" s="109"/>
      <c r="S30" s="109"/>
      <c r="T30" s="106"/>
      <c r="U30" s="107"/>
      <c r="V30" s="107"/>
      <c r="W30" s="107"/>
      <c r="X30" s="111"/>
      <c r="Y30" s="109"/>
      <c r="Z30" s="107"/>
      <c r="AA30" s="107"/>
      <c r="AB30" s="107"/>
      <c r="AC30" s="107"/>
      <c r="AD30" s="112"/>
      <c r="AE30" s="113">
        <f t="shared" si="3"/>
      </c>
      <c r="AF30" s="42"/>
      <c r="AG30" s="136">
        <f t="shared" si="4"/>
        <v>25</v>
      </c>
      <c r="AH30" s="116" t="str">
        <f t="shared" si="0"/>
        <v>Nguyễn Hồng  Nhung</v>
      </c>
      <c r="AI30" s="117"/>
      <c r="AJ30" s="117"/>
      <c r="AK30" s="106"/>
      <c r="AL30" s="107"/>
      <c r="AM30" s="107"/>
      <c r="AN30" s="107"/>
      <c r="AO30" s="108"/>
      <c r="AP30" s="106"/>
      <c r="AQ30" s="109"/>
      <c r="AR30" s="109"/>
      <c r="AS30" s="109"/>
      <c r="AT30" s="110"/>
      <c r="AU30" s="109"/>
      <c r="AV30" s="109"/>
      <c r="AW30" s="109"/>
      <c r="AX30" s="109"/>
      <c r="AY30" s="109"/>
      <c r="AZ30" s="106"/>
      <c r="BA30" s="107"/>
      <c r="BB30" s="107"/>
      <c r="BC30" s="107"/>
      <c r="BD30" s="111"/>
      <c r="BE30" s="109"/>
      <c r="BF30" s="107"/>
      <c r="BG30" s="107"/>
      <c r="BH30" s="107"/>
      <c r="BI30" s="107"/>
      <c r="BJ30" s="112"/>
      <c r="BK30" s="113">
        <f t="shared" si="1"/>
      </c>
      <c r="BL30" s="113">
        <f t="shared" si="2"/>
      </c>
      <c r="BM30" s="9"/>
    </row>
    <row r="31" spans="1:65" ht="17.25" thickTop="1">
      <c r="A31" s="128">
        <f t="shared" si="5"/>
        <v>26</v>
      </c>
      <c r="B31" s="94" t="s">
        <v>544</v>
      </c>
      <c r="C31" s="95"/>
      <c r="D31" s="95"/>
      <c r="E31" s="96"/>
      <c r="F31" s="97"/>
      <c r="G31" s="97"/>
      <c r="H31" s="97"/>
      <c r="I31" s="98"/>
      <c r="J31" s="96"/>
      <c r="K31" s="99"/>
      <c r="L31" s="99"/>
      <c r="M31" s="99"/>
      <c r="N31" s="100"/>
      <c r="O31" s="99"/>
      <c r="P31" s="99"/>
      <c r="Q31" s="99"/>
      <c r="R31" s="99"/>
      <c r="S31" s="99"/>
      <c r="T31" s="96"/>
      <c r="U31" s="97"/>
      <c r="V31" s="97"/>
      <c r="W31" s="97"/>
      <c r="X31" s="101"/>
      <c r="Y31" s="99"/>
      <c r="Z31" s="97"/>
      <c r="AA31" s="97"/>
      <c r="AB31" s="97"/>
      <c r="AC31" s="97"/>
      <c r="AD31" s="102"/>
      <c r="AE31" s="103">
        <f t="shared" si="3"/>
      </c>
      <c r="AF31" s="42"/>
      <c r="AG31" s="135">
        <f t="shared" si="4"/>
        <v>26</v>
      </c>
      <c r="AH31" s="114" t="str">
        <f t="shared" si="0"/>
        <v>Phan Duy Minh  Quân</v>
      </c>
      <c r="AI31" s="115"/>
      <c r="AJ31" s="115"/>
      <c r="AK31" s="96"/>
      <c r="AL31" s="97"/>
      <c r="AM31" s="97"/>
      <c r="AN31" s="97"/>
      <c r="AO31" s="98"/>
      <c r="AP31" s="96"/>
      <c r="AQ31" s="99"/>
      <c r="AR31" s="99"/>
      <c r="AS31" s="99"/>
      <c r="AT31" s="100"/>
      <c r="AU31" s="99"/>
      <c r="AV31" s="99"/>
      <c r="AW31" s="99"/>
      <c r="AX31" s="99"/>
      <c r="AY31" s="99"/>
      <c r="AZ31" s="96"/>
      <c r="BA31" s="97"/>
      <c r="BB31" s="97"/>
      <c r="BC31" s="97"/>
      <c r="BD31" s="101"/>
      <c r="BE31" s="99"/>
      <c r="BF31" s="97"/>
      <c r="BG31" s="97"/>
      <c r="BH31" s="97"/>
      <c r="BI31" s="97"/>
      <c r="BJ31" s="102"/>
      <c r="BK31" s="103">
        <f t="shared" si="1"/>
      </c>
      <c r="BL31" s="103">
        <f t="shared" si="2"/>
      </c>
      <c r="BM31" s="9"/>
    </row>
    <row r="32" spans="1:65" ht="16.5">
      <c r="A32" s="126">
        <f t="shared" si="5"/>
        <v>27</v>
      </c>
      <c r="B32" s="85" t="s">
        <v>545</v>
      </c>
      <c r="C32" s="80"/>
      <c r="D32" s="80"/>
      <c r="E32" s="45"/>
      <c r="F32" s="46"/>
      <c r="G32" s="46"/>
      <c r="H32" s="46"/>
      <c r="I32" s="47"/>
      <c r="J32" s="45"/>
      <c r="K32" s="48"/>
      <c r="L32" s="48"/>
      <c r="M32" s="48"/>
      <c r="N32" s="49"/>
      <c r="O32" s="48"/>
      <c r="P32" s="48"/>
      <c r="Q32" s="48"/>
      <c r="R32" s="48"/>
      <c r="S32" s="48"/>
      <c r="T32" s="45"/>
      <c r="U32" s="46"/>
      <c r="V32" s="46"/>
      <c r="W32" s="46"/>
      <c r="X32" s="50"/>
      <c r="Y32" s="48"/>
      <c r="Z32" s="46"/>
      <c r="AA32" s="46"/>
      <c r="AB32" s="46"/>
      <c r="AC32" s="46"/>
      <c r="AD32" s="51"/>
      <c r="AE32" s="52">
        <f t="shared" si="3"/>
      </c>
      <c r="AF32" s="42"/>
      <c r="AG32" s="133">
        <f t="shared" si="4"/>
        <v>27</v>
      </c>
      <c r="AH32" s="29" t="str">
        <f t="shared" si="0"/>
        <v>Vũ Tâm  Sùng</v>
      </c>
      <c r="AI32" s="44"/>
      <c r="AJ32" s="44"/>
      <c r="AK32" s="45"/>
      <c r="AL32" s="46"/>
      <c r="AM32" s="46"/>
      <c r="AN32" s="46"/>
      <c r="AO32" s="47"/>
      <c r="AP32" s="45"/>
      <c r="AQ32" s="48"/>
      <c r="AR32" s="48"/>
      <c r="AS32" s="48"/>
      <c r="AT32" s="49"/>
      <c r="AU32" s="48"/>
      <c r="AV32" s="48"/>
      <c r="AW32" s="48"/>
      <c r="AX32" s="48"/>
      <c r="AY32" s="48"/>
      <c r="AZ32" s="45"/>
      <c r="BA32" s="46"/>
      <c r="BB32" s="46"/>
      <c r="BC32" s="46"/>
      <c r="BD32" s="50"/>
      <c r="BE32" s="48"/>
      <c r="BF32" s="46"/>
      <c r="BG32" s="46"/>
      <c r="BH32" s="46"/>
      <c r="BI32" s="46"/>
      <c r="BJ32" s="51"/>
      <c r="BK32" s="52">
        <f t="shared" si="1"/>
      </c>
      <c r="BL32" s="52">
        <f t="shared" si="2"/>
      </c>
      <c r="BM32" s="9"/>
    </row>
    <row r="33" spans="1:65" ht="16.5">
      <c r="A33" s="126">
        <f t="shared" si="5"/>
        <v>28</v>
      </c>
      <c r="B33" s="85" t="s">
        <v>546</v>
      </c>
      <c r="C33" s="80"/>
      <c r="D33" s="80"/>
      <c r="E33" s="45"/>
      <c r="F33" s="46"/>
      <c r="G33" s="46"/>
      <c r="H33" s="46"/>
      <c r="I33" s="47"/>
      <c r="J33" s="45"/>
      <c r="K33" s="48"/>
      <c r="L33" s="48"/>
      <c r="M33" s="48"/>
      <c r="N33" s="49"/>
      <c r="O33" s="48"/>
      <c r="P33" s="48"/>
      <c r="Q33" s="48"/>
      <c r="R33" s="48"/>
      <c r="S33" s="48"/>
      <c r="T33" s="45"/>
      <c r="U33" s="46"/>
      <c r="V33" s="46"/>
      <c r="W33" s="46"/>
      <c r="X33" s="50"/>
      <c r="Y33" s="48"/>
      <c r="Z33" s="46"/>
      <c r="AA33" s="46"/>
      <c r="AB33" s="46"/>
      <c r="AC33" s="46"/>
      <c r="AD33" s="51"/>
      <c r="AE33" s="52">
        <f t="shared" si="3"/>
      </c>
      <c r="AF33" s="42"/>
      <c r="AG33" s="133">
        <f t="shared" si="4"/>
        <v>28</v>
      </c>
      <c r="AH33" s="29" t="str">
        <f t="shared" si="0"/>
        <v>Nguyễn Ngọc  Tân</v>
      </c>
      <c r="AI33" s="44"/>
      <c r="AJ33" s="44"/>
      <c r="AK33" s="45"/>
      <c r="AL33" s="46"/>
      <c r="AM33" s="46"/>
      <c r="AN33" s="46"/>
      <c r="AO33" s="47"/>
      <c r="AP33" s="45"/>
      <c r="AQ33" s="48"/>
      <c r="AR33" s="48"/>
      <c r="AS33" s="48"/>
      <c r="AT33" s="49"/>
      <c r="AU33" s="48"/>
      <c r="AV33" s="48"/>
      <c r="AW33" s="48"/>
      <c r="AX33" s="48"/>
      <c r="AY33" s="48"/>
      <c r="AZ33" s="45"/>
      <c r="BA33" s="46"/>
      <c r="BB33" s="46"/>
      <c r="BC33" s="46"/>
      <c r="BD33" s="50"/>
      <c r="BE33" s="48"/>
      <c r="BF33" s="46"/>
      <c r="BG33" s="46"/>
      <c r="BH33" s="46"/>
      <c r="BI33" s="46"/>
      <c r="BJ33" s="51"/>
      <c r="BK33" s="52">
        <f t="shared" si="1"/>
      </c>
      <c r="BL33" s="52">
        <f t="shared" si="2"/>
      </c>
      <c r="BM33" s="9"/>
    </row>
    <row r="34" spans="1:65" ht="16.5">
      <c r="A34" s="126">
        <f t="shared" si="5"/>
        <v>29</v>
      </c>
      <c r="B34" s="85" t="s">
        <v>547</v>
      </c>
      <c r="C34" s="80"/>
      <c r="D34" s="80"/>
      <c r="E34" s="45"/>
      <c r="F34" s="46"/>
      <c r="G34" s="46"/>
      <c r="H34" s="46"/>
      <c r="I34" s="47"/>
      <c r="J34" s="45"/>
      <c r="K34" s="48"/>
      <c r="L34" s="48"/>
      <c r="M34" s="48"/>
      <c r="N34" s="49"/>
      <c r="O34" s="48"/>
      <c r="P34" s="48"/>
      <c r="Q34" s="48"/>
      <c r="R34" s="48"/>
      <c r="S34" s="48"/>
      <c r="T34" s="45"/>
      <c r="U34" s="46"/>
      <c r="V34" s="46"/>
      <c r="W34" s="46"/>
      <c r="X34" s="50"/>
      <c r="Y34" s="48"/>
      <c r="Z34" s="46"/>
      <c r="AA34" s="46"/>
      <c r="AB34" s="46"/>
      <c r="AC34" s="46"/>
      <c r="AD34" s="51"/>
      <c r="AE34" s="52">
        <f t="shared" si="3"/>
      </c>
      <c r="AF34" s="42"/>
      <c r="AG34" s="133">
        <f t="shared" si="4"/>
        <v>29</v>
      </c>
      <c r="AH34" s="29" t="str">
        <f t="shared" si="0"/>
        <v>Phan Như  Thảo</v>
      </c>
      <c r="AI34" s="44"/>
      <c r="AJ34" s="44"/>
      <c r="AK34" s="45"/>
      <c r="AL34" s="46"/>
      <c r="AM34" s="46"/>
      <c r="AN34" s="46"/>
      <c r="AO34" s="47"/>
      <c r="AP34" s="45"/>
      <c r="AQ34" s="48"/>
      <c r="AR34" s="48"/>
      <c r="AS34" s="48"/>
      <c r="AT34" s="49"/>
      <c r="AU34" s="48"/>
      <c r="AV34" s="48"/>
      <c r="AW34" s="48"/>
      <c r="AX34" s="48"/>
      <c r="AY34" s="48"/>
      <c r="AZ34" s="45"/>
      <c r="BA34" s="46"/>
      <c r="BB34" s="46"/>
      <c r="BC34" s="46"/>
      <c r="BD34" s="50"/>
      <c r="BE34" s="48"/>
      <c r="BF34" s="46"/>
      <c r="BG34" s="46"/>
      <c r="BH34" s="46"/>
      <c r="BI34" s="46"/>
      <c r="BJ34" s="51"/>
      <c r="BK34" s="52">
        <f t="shared" si="1"/>
      </c>
      <c r="BL34" s="52">
        <f t="shared" si="2"/>
      </c>
      <c r="BM34" s="9"/>
    </row>
    <row r="35" spans="1:65" ht="17.25" thickBot="1">
      <c r="A35" s="129">
        <f t="shared" si="5"/>
        <v>30</v>
      </c>
      <c r="B35" s="104" t="s">
        <v>548</v>
      </c>
      <c r="C35" s="105"/>
      <c r="D35" s="105"/>
      <c r="E35" s="106"/>
      <c r="F35" s="107"/>
      <c r="G35" s="107"/>
      <c r="H35" s="107"/>
      <c r="I35" s="108"/>
      <c r="J35" s="106"/>
      <c r="K35" s="109"/>
      <c r="L35" s="109"/>
      <c r="M35" s="109"/>
      <c r="N35" s="110"/>
      <c r="O35" s="109"/>
      <c r="P35" s="109"/>
      <c r="Q35" s="109"/>
      <c r="R35" s="109"/>
      <c r="S35" s="109"/>
      <c r="T35" s="106"/>
      <c r="U35" s="107"/>
      <c r="V35" s="107"/>
      <c r="W35" s="107"/>
      <c r="X35" s="111"/>
      <c r="Y35" s="109"/>
      <c r="Z35" s="107"/>
      <c r="AA35" s="107"/>
      <c r="AB35" s="107"/>
      <c r="AC35" s="107"/>
      <c r="AD35" s="112"/>
      <c r="AE35" s="113">
        <f t="shared" si="3"/>
      </c>
      <c r="AF35" s="42"/>
      <c r="AG35" s="136">
        <f t="shared" si="4"/>
        <v>30</v>
      </c>
      <c r="AH35" s="116" t="str">
        <f t="shared" si="0"/>
        <v>Phan Ngọc  Thiện</v>
      </c>
      <c r="AI35" s="117"/>
      <c r="AJ35" s="117"/>
      <c r="AK35" s="106"/>
      <c r="AL35" s="107"/>
      <c r="AM35" s="107"/>
      <c r="AN35" s="107"/>
      <c r="AO35" s="108"/>
      <c r="AP35" s="106"/>
      <c r="AQ35" s="109"/>
      <c r="AR35" s="109"/>
      <c r="AS35" s="109"/>
      <c r="AT35" s="110"/>
      <c r="AU35" s="109"/>
      <c r="AV35" s="109"/>
      <c r="AW35" s="109"/>
      <c r="AX35" s="109"/>
      <c r="AY35" s="109"/>
      <c r="AZ35" s="106"/>
      <c r="BA35" s="107"/>
      <c r="BB35" s="107"/>
      <c r="BC35" s="107"/>
      <c r="BD35" s="111"/>
      <c r="BE35" s="109"/>
      <c r="BF35" s="107"/>
      <c r="BG35" s="107"/>
      <c r="BH35" s="107"/>
      <c r="BI35" s="107"/>
      <c r="BJ35" s="112"/>
      <c r="BK35" s="113">
        <f t="shared" si="1"/>
      </c>
      <c r="BL35" s="113">
        <f t="shared" si="2"/>
      </c>
      <c r="BM35" s="9"/>
    </row>
    <row r="36" spans="1:65" ht="17.25" thickTop="1">
      <c r="A36" s="128">
        <f t="shared" si="5"/>
        <v>31</v>
      </c>
      <c r="B36" s="94" t="s">
        <v>549</v>
      </c>
      <c r="C36" s="95"/>
      <c r="D36" s="95"/>
      <c r="E36" s="96"/>
      <c r="F36" s="97"/>
      <c r="G36" s="97"/>
      <c r="H36" s="97"/>
      <c r="I36" s="98"/>
      <c r="J36" s="96"/>
      <c r="K36" s="99"/>
      <c r="L36" s="99"/>
      <c r="M36" s="99"/>
      <c r="N36" s="100"/>
      <c r="O36" s="99"/>
      <c r="P36" s="99"/>
      <c r="Q36" s="99"/>
      <c r="R36" s="99"/>
      <c r="S36" s="99"/>
      <c r="T36" s="96"/>
      <c r="U36" s="97"/>
      <c r="V36" s="97"/>
      <c r="W36" s="97"/>
      <c r="X36" s="101"/>
      <c r="Y36" s="99"/>
      <c r="Z36" s="97"/>
      <c r="AA36" s="97"/>
      <c r="AB36" s="97"/>
      <c r="AC36" s="97"/>
      <c r="AD36" s="102"/>
      <c r="AE36" s="103">
        <f t="shared" si="3"/>
      </c>
      <c r="AF36" s="42"/>
      <c r="AG36" s="135">
        <f t="shared" si="4"/>
        <v>31</v>
      </c>
      <c r="AH36" s="114" t="str">
        <f>IF(B36="","",B36)</f>
        <v>Phan Thị Kiều  Trang</v>
      </c>
      <c r="AI36" s="115"/>
      <c r="AJ36" s="115"/>
      <c r="AK36" s="96"/>
      <c r="AL36" s="97"/>
      <c r="AM36" s="97"/>
      <c r="AN36" s="97"/>
      <c r="AO36" s="98"/>
      <c r="AP36" s="96"/>
      <c r="AQ36" s="99"/>
      <c r="AR36" s="99"/>
      <c r="AS36" s="99"/>
      <c r="AT36" s="100"/>
      <c r="AU36" s="99"/>
      <c r="AV36" s="99"/>
      <c r="AW36" s="99"/>
      <c r="AX36" s="99"/>
      <c r="AY36" s="99"/>
      <c r="AZ36" s="96"/>
      <c r="BA36" s="97"/>
      <c r="BB36" s="97"/>
      <c r="BC36" s="97"/>
      <c r="BD36" s="101"/>
      <c r="BE36" s="99"/>
      <c r="BF36" s="97"/>
      <c r="BG36" s="97"/>
      <c r="BH36" s="97"/>
      <c r="BI36" s="97"/>
      <c r="BJ36" s="102"/>
      <c r="BK36" s="103">
        <f t="shared" si="1"/>
      </c>
      <c r="BL36" s="103">
        <f t="shared" si="2"/>
      </c>
      <c r="BM36" s="9"/>
    </row>
    <row r="37" spans="1:65" ht="16.5">
      <c r="A37" s="126">
        <f t="shared" si="5"/>
        <v>32</v>
      </c>
      <c r="B37" s="85" t="s">
        <v>130</v>
      </c>
      <c r="C37" s="80"/>
      <c r="D37" s="80"/>
      <c r="E37" s="45"/>
      <c r="F37" s="46"/>
      <c r="G37" s="46"/>
      <c r="H37" s="46"/>
      <c r="I37" s="47"/>
      <c r="J37" s="45"/>
      <c r="K37" s="48"/>
      <c r="L37" s="48"/>
      <c r="M37" s="48"/>
      <c r="N37" s="49"/>
      <c r="O37" s="48"/>
      <c r="P37" s="48"/>
      <c r="Q37" s="48"/>
      <c r="R37" s="48"/>
      <c r="S37" s="48"/>
      <c r="T37" s="45"/>
      <c r="U37" s="46"/>
      <c r="V37" s="46"/>
      <c r="W37" s="46"/>
      <c r="X37" s="50"/>
      <c r="Y37" s="48"/>
      <c r="Z37" s="46"/>
      <c r="AA37" s="46"/>
      <c r="AB37" s="46"/>
      <c r="AC37" s="46"/>
      <c r="AD37" s="51"/>
      <c r="AE37" s="52">
        <f t="shared" si="3"/>
      </c>
      <c r="AF37" s="42"/>
      <c r="AG37" s="133">
        <f t="shared" si="4"/>
        <v>32</v>
      </c>
      <c r="AH37" s="29" t="str">
        <f aca="true" t="shared" si="6" ref="AH37:AH50">IF(B37="","",B37)</f>
        <v>Nguyễn Quý  Trung</v>
      </c>
      <c r="AI37" s="44"/>
      <c r="AJ37" s="44"/>
      <c r="AK37" s="45"/>
      <c r="AL37" s="46"/>
      <c r="AM37" s="46"/>
      <c r="AN37" s="46"/>
      <c r="AO37" s="47"/>
      <c r="AP37" s="45"/>
      <c r="AQ37" s="48"/>
      <c r="AR37" s="48"/>
      <c r="AS37" s="48"/>
      <c r="AT37" s="49"/>
      <c r="AU37" s="48"/>
      <c r="AV37" s="48"/>
      <c r="AW37" s="48"/>
      <c r="AX37" s="48"/>
      <c r="AY37" s="48"/>
      <c r="AZ37" s="45"/>
      <c r="BA37" s="46"/>
      <c r="BB37" s="46"/>
      <c r="BC37" s="46"/>
      <c r="BD37" s="50"/>
      <c r="BE37" s="48"/>
      <c r="BF37" s="46"/>
      <c r="BG37" s="46"/>
      <c r="BH37" s="46"/>
      <c r="BI37" s="46"/>
      <c r="BJ37" s="51"/>
      <c r="BK37" s="52">
        <f t="shared" si="1"/>
      </c>
      <c r="BL37" s="52">
        <f t="shared" si="2"/>
      </c>
      <c r="BM37" s="9"/>
    </row>
    <row r="38" spans="1:65" ht="16.5">
      <c r="A38" s="126">
        <f t="shared" si="5"/>
        <v>33</v>
      </c>
      <c r="B38" s="85" t="s">
        <v>550</v>
      </c>
      <c r="C38" s="80"/>
      <c r="D38" s="80"/>
      <c r="E38" s="45"/>
      <c r="F38" s="46"/>
      <c r="G38" s="46"/>
      <c r="H38" s="46"/>
      <c r="I38" s="47"/>
      <c r="J38" s="45"/>
      <c r="K38" s="48"/>
      <c r="L38" s="48"/>
      <c r="M38" s="48"/>
      <c r="N38" s="49"/>
      <c r="O38" s="48"/>
      <c r="P38" s="48"/>
      <c r="Q38" s="48"/>
      <c r="R38" s="48"/>
      <c r="S38" s="48"/>
      <c r="T38" s="45"/>
      <c r="U38" s="46"/>
      <c r="V38" s="46"/>
      <c r="W38" s="46"/>
      <c r="X38" s="50"/>
      <c r="Y38" s="48"/>
      <c r="Z38" s="46"/>
      <c r="AA38" s="46"/>
      <c r="AB38" s="46"/>
      <c r="AC38" s="46"/>
      <c r="AD38" s="51"/>
      <c r="AE38" s="52">
        <f t="shared" si="3"/>
      </c>
      <c r="AF38" s="42"/>
      <c r="AG38" s="133">
        <f t="shared" si="4"/>
        <v>33</v>
      </c>
      <c r="AH38" s="29" t="str">
        <f t="shared" si="6"/>
        <v>Nguyễn Hoàng  Tùng</v>
      </c>
      <c r="AI38" s="44"/>
      <c r="AJ38" s="44"/>
      <c r="AK38" s="45"/>
      <c r="AL38" s="46"/>
      <c r="AM38" s="46"/>
      <c r="AN38" s="46"/>
      <c r="AO38" s="47"/>
      <c r="AP38" s="45"/>
      <c r="AQ38" s="48"/>
      <c r="AR38" s="48"/>
      <c r="AS38" s="48"/>
      <c r="AT38" s="49"/>
      <c r="AU38" s="48"/>
      <c r="AV38" s="48"/>
      <c r="AW38" s="48"/>
      <c r="AX38" s="48"/>
      <c r="AY38" s="48"/>
      <c r="AZ38" s="45"/>
      <c r="BA38" s="46"/>
      <c r="BB38" s="46"/>
      <c r="BC38" s="46"/>
      <c r="BD38" s="50"/>
      <c r="BE38" s="48"/>
      <c r="BF38" s="46"/>
      <c r="BG38" s="46"/>
      <c r="BH38" s="46"/>
      <c r="BI38" s="46"/>
      <c r="BJ38" s="51"/>
      <c r="BK38" s="52">
        <f t="shared" si="1"/>
      </c>
      <c r="BL38" s="52">
        <f t="shared" si="2"/>
      </c>
      <c r="BM38" s="9"/>
    </row>
    <row r="39" spans="1:65" ht="16.5">
      <c r="A39" s="126">
        <f t="shared" si="5"/>
        <v>34</v>
      </c>
      <c r="B39" s="85" t="s">
        <v>551</v>
      </c>
      <c r="C39" s="80"/>
      <c r="D39" s="80"/>
      <c r="E39" s="45"/>
      <c r="F39" s="46"/>
      <c r="G39" s="46"/>
      <c r="H39" s="46"/>
      <c r="I39" s="47"/>
      <c r="J39" s="45"/>
      <c r="K39" s="48"/>
      <c r="L39" s="48"/>
      <c r="M39" s="48"/>
      <c r="N39" s="49"/>
      <c r="O39" s="48"/>
      <c r="P39" s="48"/>
      <c r="Q39" s="48"/>
      <c r="R39" s="48"/>
      <c r="S39" s="48"/>
      <c r="T39" s="45"/>
      <c r="U39" s="46"/>
      <c r="V39" s="46"/>
      <c r="W39" s="46"/>
      <c r="X39" s="50"/>
      <c r="Y39" s="48"/>
      <c r="Z39" s="46"/>
      <c r="AA39" s="46"/>
      <c r="AB39" s="46"/>
      <c r="AC39" s="46"/>
      <c r="AD39" s="51"/>
      <c r="AE39" s="52">
        <f t="shared" si="3"/>
      </c>
      <c r="AF39" s="42"/>
      <c r="AG39" s="133">
        <f t="shared" si="4"/>
        <v>34</v>
      </c>
      <c r="AH39" s="29" t="str">
        <f t="shared" si="6"/>
        <v>Lê Mạnh  Tuyên</v>
      </c>
      <c r="AI39" s="44"/>
      <c r="AJ39" s="44"/>
      <c r="AK39" s="45"/>
      <c r="AL39" s="46"/>
      <c r="AM39" s="46"/>
      <c r="AN39" s="46"/>
      <c r="AO39" s="47"/>
      <c r="AP39" s="45"/>
      <c r="AQ39" s="48"/>
      <c r="AR39" s="48"/>
      <c r="AS39" s="48"/>
      <c r="AT39" s="49"/>
      <c r="AU39" s="48"/>
      <c r="AV39" s="48"/>
      <c r="AW39" s="48"/>
      <c r="AX39" s="48"/>
      <c r="AY39" s="48"/>
      <c r="AZ39" s="45"/>
      <c r="BA39" s="46"/>
      <c r="BB39" s="46"/>
      <c r="BC39" s="46"/>
      <c r="BD39" s="50"/>
      <c r="BE39" s="48"/>
      <c r="BF39" s="46"/>
      <c r="BG39" s="46"/>
      <c r="BH39" s="46"/>
      <c r="BI39" s="46"/>
      <c r="BJ39" s="51"/>
      <c r="BK39" s="52">
        <f t="shared" si="1"/>
      </c>
      <c r="BL39" s="52">
        <f t="shared" si="2"/>
      </c>
      <c r="BM39" s="9"/>
    </row>
    <row r="40" spans="1:65" ht="17.25" thickBot="1">
      <c r="A40" s="129">
        <f t="shared" si="5"/>
        <v>35</v>
      </c>
      <c r="B40" s="104" t="s">
        <v>552</v>
      </c>
      <c r="C40" s="105"/>
      <c r="D40" s="105"/>
      <c r="E40" s="106"/>
      <c r="F40" s="107"/>
      <c r="G40" s="107"/>
      <c r="H40" s="107"/>
      <c r="I40" s="108"/>
      <c r="J40" s="106"/>
      <c r="K40" s="109"/>
      <c r="L40" s="109"/>
      <c r="M40" s="109"/>
      <c r="N40" s="110"/>
      <c r="O40" s="109"/>
      <c r="P40" s="109"/>
      <c r="Q40" s="109"/>
      <c r="R40" s="109"/>
      <c r="S40" s="109"/>
      <c r="T40" s="106"/>
      <c r="U40" s="107"/>
      <c r="V40" s="107"/>
      <c r="W40" s="107"/>
      <c r="X40" s="111"/>
      <c r="Y40" s="109"/>
      <c r="Z40" s="107"/>
      <c r="AA40" s="107"/>
      <c r="AB40" s="107"/>
      <c r="AC40" s="107"/>
      <c r="AD40" s="112"/>
      <c r="AE40" s="113">
        <f t="shared" si="3"/>
      </c>
      <c r="AF40" s="42"/>
      <c r="AG40" s="136">
        <f t="shared" si="4"/>
        <v>35</v>
      </c>
      <c r="AH40" s="116" t="str">
        <f t="shared" si="6"/>
        <v>Nguyễn Quốc Việt</v>
      </c>
      <c r="AI40" s="117"/>
      <c r="AJ40" s="117"/>
      <c r="AK40" s="106"/>
      <c r="AL40" s="107"/>
      <c r="AM40" s="107"/>
      <c r="AN40" s="107"/>
      <c r="AO40" s="108"/>
      <c r="AP40" s="106"/>
      <c r="AQ40" s="109"/>
      <c r="AR40" s="109"/>
      <c r="AS40" s="109"/>
      <c r="AT40" s="110"/>
      <c r="AU40" s="109"/>
      <c r="AV40" s="109"/>
      <c r="AW40" s="109"/>
      <c r="AX40" s="109"/>
      <c r="AY40" s="109"/>
      <c r="AZ40" s="106"/>
      <c r="BA40" s="107"/>
      <c r="BB40" s="107"/>
      <c r="BC40" s="107"/>
      <c r="BD40" s="111"/>
      <c r="BE40" s="109"/>
      <c r="BF40" s="107"/>
      <c r="BG40" s="107"/>
      <c r="BH40" s="107"/>
      <c r="BI40" s="107"/>
      <c r="BJ40" s="112"/>
      <c r="BK40" s="113">
        <f t="shared" si="1"/>
      </c>
      <c r="BL40" s="113">
        <f t="shared" si="2"/>
      </c>
      <c r="BM40" s="9"/>
    </row>
    <row r="41" spans="1:65" ht="17.25" thickTop="1">
      <c r="A41" s="128">
        <f t="shared" si="5"/>
        <v>36</v>
      </c>
      <c r="B41" s="94" t="s">
        <v>553</v>
      </c>
      <c r="C41" s="95"/>
      <c r="D41" s="95"/>
      <c r="E41" s="96"/>
      <c r="F41" s="97"/>
      <c r="G41" s="97"/>
      <c r="H41" s="97"/>
      <c r="I41" s="98"/>
      <c r="J41" s="96"/>
      <c r="K41" s="99"/>
      <c r="L41" s="99"/>
      <c r="M41" s="99"/>
      <c r="N41" s="100"/>
      <c r="O41" s="99"/>
      <c r="P41" s="99"/>
      <c r="Q41" s="99"/>
      <c r="R41" s="99"/>
      <c r="S41" s="99"/>
      <c r="T41" s="96"/>
      <c r="U41" s="97"/>
      <c r="V41" s="97"/>
      <c r="W41" s="97"/>
      <c r="X41" s="101"/>
      <c r="Y41" s="99"/>
      <c r="Z41" s="97"/>
      <c r="AA41" s="97"/>
      <c r="AB41" s="97"/>
      <c r="AC41" s="97"/>
      <c r="AD41" s="102"/>
      <c r="AE41" s="103">
        <f t="shared" si="3"/>
      </c>
      <c r="AF41" s="42"/>
      <c r="AG41" s="135">
        <f t="shared" si="4"/>
        <v>36</v>
      </c>
      <c r="AH41" s="114" t="str">
        <f t="shared" si="6"/>
        <v>Nguyễn Qúy Việt</v>
      </c>
      <c r="AI41" s="115"/>
      <c r="AJ41" s="115"/>
      <c r="AK41" s="96"/>
      <c r="AL41" s="97"/>
      <c r="AM41" s="97"/>
      <c r="AN41" s="97"/>
      <c r="AO41" s="98"/>
      <c r="AP41" s="96"/>
      <c r="AQ41" s="99"/>
      <c r="AR41" s="99"/>
      <c r="AS41" s="99"/>
      <c r="AT41" s="100"/>
      <c r="AU41" s="99"/>
      <c r="AV41" s="99"/>
      <c r="AW41" s="99"/>
      <c r="AX41" s="99"/>
      <c r="AY41" s="99"/>
      <c r="AZ41" s="96"/>
      <c r="BA41" s="97"/>
      <c r="BB41" s="97"/>
      <c r="BC41" s="97"/>
      <c r="BD41" s="101"/>
      <c r="BE41" s="99"/>
      <c r="BF41" s="97"/>
      <c r="BG41" s="97"/>
      <c r="BH41" s="97"/>
      <c r="BI41" s="97"/>
      <c r="BJ41" s="102"/>
      <c r="BK41" s="103">
        <f t="shared" si="1"/>
      </c>
      <c r="BL41" s="103">
        <f t="shared" si="2"/>
      </c>
      <c r="BM41" s="9"/>
    </row>
    <row r="42" spans="1:65" ht="16.5">
      <c r="A42" s="126">
        <f t="shared" si="5"/>
        <v>37</v>
      </c>
      <c r="B42" s="85" t="s">
        <v>554</v>
      </c>
      <c r="C42" s="80"/>
      <c r="D42" s="80"/>
      <c r="E42" s="45"/>
      <c r="F42" s="46"/>
      <c r="G42" s="46"/>
      <c r="H42" s="46"/>
      <c r="I42" s="47"/>
      <c r="J42" s="45"/>
      <c r="K42" s="48"/>
      <c r="L42" s="48"/>
      <c r="M42" s="48"/>
      <c r="N42" s="49"/>
      <c r="O42" s="48"/>
      <c r="P42" s="48"/>
      <c r="Q42" s="48"/>
      <c r="R42" s="48"/>
      <c r="S42" s="48"/>
      <c r="T42" s="45"/>
      <c r="U42" s="46"/>
      <c r="V42" s="46"/>
      <c r="W42" s="46"/>
      <c r="X42" s="50"/>
      <c r="Y42" s="48"/>
      <c r="Z42" s="46"/>
      <c r="AA42" s="46"/>
      <c r="AB42" s="46"/>
      <c r="AC42" s="46"/>
      <c r="AD42" s="51"/>
      <c r="AE42" s="52">
        <f t="shared" si="3"/>
      </c>
      <c r="AF42" s="42"/>
      <c r="AG42" s="133">
        <f t="shared" si="4"/>
        <v>37</v>
      </c>
      <c r="AH42" s="29" t="str">
        <f t="shared" si="6"/>
        <v>Vũ Đức Vương</v>
      </c>
      <c r="AI42" s="44"/>
      <c r="AJ42" s="44"/>
      <c r="AK42" s="45"/>
      <c r="AL42" s="46"/>
      <c r="AM42" s="46"/>
      <c r="AN42" s="46"/>
      <c r="AO42" s="47"/>
      <c r="AP42" s="45"/>
      <c r="AQ42" s="48"/>
      <c r="AR42" s="48"/>
      <c r="AS42" s="48"/>
      <c r="AT42" s="49"/>
      <c r="AU42" s="48"/>
      <c r="AV42" s="48"/>
      <c r="AW42" s="48"/>
      <c r="AX42" s="48"/>
      <c r="AY42" s="48"/>
      <c r="AZ42" s="45"/>
      <c r="BA42" s="46"/>
      <c r="BB42" s="46"/>
      <c r="BC42" s="46"/>
      <c r="BD42" s="50"/>
      <c r="BE42" s="48"/>
      <c r="BF42" s="46"/>
      <c r="BG42" s="46"/>
      <c r="BH42" s="46"/>
      <c r="BI42" s="46"/>
      <c r="BJ42" s="51"/>
      <c r="BK42" s="52">
        <f t="shared" si="1"/>
      </c>
      <c r="BL42" s="52">
        <f t="shared" si="2"/>
      </c>
      <c r="BM42" s="9"/>
    </row>
    <row r="43" spans="1:65" ht="16.5">
      <c r="A43" s="126">
        <f t="shared" si="5"/>
        <v>38</v>
      </c>
      <c r="B43" s="85" t="s">
        <v>555</v>
      </c>
      <c r="C43" s="80"/>
      <c r="D43" s="80"/>
      <c r="E43" s="45"/>
      <c r="F43" s="46"/>
      <c r="G43" s="46"/>
      <c r="H43" s="46"/>
      <c r="I43" s="47"/>
      <c r="J43" s="45"/>
      <c r="K43" s="48"/>
      <c r="L43" s="48"/>
      <c r="M43" s="48"/>
      <c r="N43" s="49"/>
      <c r="O43" s="48"/>
      <c r="P43" s="48"/>
      <c r="Q43" s="48"/>
      <c r="R43" s="48"/>
      <c r="S43" s="48"/>
      <c r="T43" s="45"/>
      <c r="U43" s="46"/>
      <c r="V43" s="46"/>
      <c r="W43" s="46"/>
      <c r="X43" s="50"/>
      <c r="Y43" s="48"/>
      <c r="Z43" s="46"/>
      <c r="AA43" s="46"/>
      <c r="AB43" s="46"/>
      <c r="AC43" s="46"/>
      <c r="AD43" s="51"/>
      <c r="AE43" s="52">
        <f t="shared" si="3"/>
      </c>
      <c r="AF43" s="42"/>
      <c r="AG43" s="133">
        <f t="shared" si="4"/>
        <v>38</v>
      </c>
      <c r="AH43" s="29" t="str">
        <f t="shared" si="6"/>
        <v>Nguyễn Yến Vy</v>
      </c>
      <c r="AI43" s="44"/>
      <c r="AJ43" s="44"/>
      <c r="AK43" s="45"/>
      <c r="AL43" s="46"/>
      <c r="AM43" s="46"/>
      <c r="AN43" s="46"/>
      <c r="AO43" s="47"/>
      <c r="AP43" s="45"/>
      <c r="AQ43" s="48"/>
      <c r="AR43" s="48"/>
      <c r="AS43" s="48"/>
      <c r="AT43" s="49"/>
      <c r="AU43" s="48"/>
      <c r="AV43" s="48"/>
      <c r="AW43" s="48"/>
      <c r="AX43" s="48"/>
      <c r="AY43" s="48"/>
      <c r="AZ43" s="45"/>
      <c r="BA43" s="46"/>
      <c r="BB43" s="46"/>
      <c r="BC43" s="46"/>
      <c r="BD43" s="50"/>
      <c r="BE43" s="48"/>
      <c r="BF43" s="46"/>
      <c r="BG43" s="46"/>
      <c r="BH43" s="46"/>
      <c r="BI43" s="46"/>
      <c r="BJ43" s="51"/>
      <c r="BK43" s="52">
        <f t="shared" si="1"/>
      </c>
      <c r="BL43" s="52">
        <f t="shared" si="2"/>
      </c>
      <c r="BM43" s="9"/>
    </row>
    <row r="44" spans="1:65" ht="16.5">
      <c r="A44" s="126">
        <f t="shared" si="5"/>
      </c>
      <c r="B44" s="85"/>
      <c r="C44" s="80"/>
      <c r="D44" s="80"/>
      <c r="E44" s="45"/>
      <c r="F44" s="46"/>
      <c r="G44" s="46"/>
      <c r="H44" s="46"/>
      <c r="I44" s="47"/>
      <c r="J44" s="45"/>
      <c r="K44" s="48"/>
      <c r="L44" s="48"/>
      <c r="M44" s="48"/>
      <c r="N44" s="49"/>
      <c r="O44" s="48"/>
      <c r="P44" s="48"/>
      <c r="Q44" s="48"/>
      <c r="R44" s="48"/>
      <c r="S44" s="48"/>
      <c r="T44" s="45"/>
      <c r="U44" s="46"/>
      <c r="V44" s="46"/>
      <c r="W44" s="46"/>
      <c r="X44" s="50"/>
      <c r="Y44" s="48"/>
      <c r="Z44" s="46"/>
      <c r="AA44" s="46"/>
      <c r="AB44" s="46"/>
      <c r="AC44" s="46"/>
      <c r="AD44" s="51"/>
      <c r="AE44" s="52">
        <f t="shared" si="3"/>
      </c>
      <c r="AF44" s="42"/>
      <c r="AG44" s="133">
        <f t="shared" si="4"/>
      </c>
      <c r="AH44" s="29">
        <f t="shared" si="6"/>
      </c>
      <c r="AI44" s="44"/>
      <c r="AJ44" s="44"/>
      <c r="AK44" s="45"/>
      <c r="AL44" s="46"/>
      <c r="AM44" s="46"/>
      <c r="AN44" s="46"/>
      <c r="AO44" s="47"/>
      <c r="AP44" s="45"/>
      <c r="AQ44" s="48"/>
      <c r="AR44" s="48"/>
      <c r="AS44" s="48"/>
      <c r="AT44" s="49"/>
      <c r="AU44" s="48"/>
      <c r="AV44" s="48"/>
      <c r="AW44" s="48"/>
      <c r="AX44" s="48"/>
      <c r="AY44" s="48"/>
      <c r="AZ44" s="45"/>
      <c r="BA44" s="46"/>
      <c r="BB44" s="46"/>
      <c r="BC44" s="46"/>
      <c r="BD44" s="50"/>
      <c r="BE44" s="48"/>
      <c r="BF44" s="46"/>
      <c r="BG44" s="46"/>
      <c r="BH44" s="46"/>
      <c r="BI44" s="46"/>
      <c r="BJ44" s="51"/>
      <c r="BK44" s="52">
        <f t="shared" si="1"/>
      </c>
      <c r="BL44" s="52">
        <f t="shared" si="2"/>
      </c>
      <c r="BM44" s="9"/>
    </row>
    <row r="45" spans="1:65" ht="17.25" thickBot="1">
      <c r="A45" s="129">
        <f t="shared" si="5"/>
      </c>
      <c r="B45" s="104"/>
      <c r="C45" s="105"/>
      <c r="D45" s="105"/>
      <c r="E45" s="106"/>
      <c r="F45" s="107"/>
      <c r="G45" s="107"/>
      <c r="H45" s="107"/>
      <c r="I45" s="108"/>
      <c r="J45" s="106"/>
      <c r="K45" s="109"/>
      <c r="L45" s="109"/>
      <c r="M45" s="109"/>
      <c r="N45" s="110"/>
      <c r="O45" s="109"/>
      <c r="P45" s="109"/>
      <c r="Q45" s="109"/>
      <c r="R45" s="109"/>
      <c r="S45" s="109"/>
      <c r="T45" s="106"/>
      <c r="U45" s="107"/>
      <c r="V45" s="107"/>
      <c r="W45" s="107"/>
      <c r="X45" s="111"/>
      <c r="Y45" s="109"/>
      <c r="Z45" s="107"/>
      <c r="AA45" s="107"/>
      <c r="AB45" s="107"/>
      <c r="AC45" s="107"/>
      <c r="AD45" s="112"/>
      <c r="AE45" s="113">
        <f t="shared" si="3"/>
      </c>
      <c r="AF45" s="42"/>
      <c r="AG45" s="136">
        <f t="shared" si="4"/>
      </c>
      <c r="AH45" s="116">
        <f t="shared" si="6"/>
      </c>
      <c r="AI45" s="117"/>
      <c r="AJ45" s="117"/>
      <c r="AK45" s="106"/>
      <c r="AL45" s="107"/>
      <c r="AM45" s="107"/>
      <c r="AN45" s="107"/>
      <c r="AO45" s="108"/>
      <c r="AP45" s="106"/>
      <c r="AQ45" s="109"/>
      <c r="AR45" s="109"/>
      <c r="AS45" s="109"/>
      <c r="AT45" s="110"/>
      <c r="AU45" s="109"/>
      <c r="AV45" s="109"/>
      <c r="AW45" s="109"/>
      <c r="AX45" s="109"/>
      <c r="AY45" s="109"/>
      <c r="AZ45" s="106"/>
      <c r="BA45" s="107"/>
      <c r="BB45" s="107"/>
      <c r="BC45" s="107"/>
      <c r="BD45" s="111"/>
      <c r="BE45" s="109"/>
      <c r="BF45" s="107"/>
      <c r="BG45" s="107"/>
      <c r="BH45" s="107"/>
      <c r="BI45" s="107"/>
      <c r="BJ45" s="112"/>
      <c r="BK45" s="113">
        <f t="shared" si="1"/>
      </c>
      <c r="BL45" s="113">
        <f t="shared" si="2"/>
      </c>
      <c r="BM45" s="9"/>
    </row>
    <row r="46" spans="1:65" ht="17.25" thickTop="1">
      <c r="A46" s="130">
        <f t="shared" si="5"/>
      </c>
      <c r="B46" s="86"/>
      <c r="C46" s="79"/>
      <c r="D46" s="79"/>
      <c r="E46" s="31"/>
      <c r="F46" s="32"/>
      <c r="G46" s="32"/>
      <c r="H46" s="32"/>
      <c r="I46" s="33"/>
      <c r="J46" s="31"/>
      <c r="K46" s="37"/>
      <c r="L46" s="37"/>
      <c r="M46" s="37"/>
      <c r="N46" s="64"/>
      <c r="O46" s="37"/>
      <c r="P46" s="37"/>
      <c r="Q46" s="37"/>
      <c r="R46" s="37"/>
      <c r="S46" s="37"/>
      <c r="T46" s="31"/>
      <c r="U46" s="32"/>
      <c r="V46" s="32"/>
      <c r="W46" s="32"/>
      <c r="X46" s="65"/>
      <c r="Y46" s="37"/>
      <c r="Z46" s="32"/>
      <c r="AA46" s="32"/>
      <c r="AB46" s="32"/>
      <c r="AC46" s="32"/>
      <c r="AD46" s="40"/>
      <c r="AE46" s="41">
        <f t="shared" si="3"/>
      </c>
      <c r="AF46" s="42"/>
      <c r="AG46" s="132">
        <f t="shared" si="4"/>
      </c>
      <c r="AH46" s="63">
        <f t="shared" si="6"/>
      </c>
      <c r="AI46" s="30"/>
      <c r="AJ46" s="30"/>
      <c r="AK46" s="31"/>
      <c r="AL46" s="32"/>
      <c r="AM46" s="32"/>
      <c r="AN46" s="32"/>
      <c r="AO46" s="33"/>
      <c r="AP46" s="31"/>
      <c r="AQ46" s="37"/>
      <c r="AR46" s="37"/>
      <c r="AS46" s="37"/>
      <c r="AT46" s="64"/>
      <c r="AU46" s="37"/>
      <c r="AV46" s="37"/>
      <c r="AW46" s="37"/>
      <c r="AX46" s="37"/>
      <c r="AY46" s="37"/>
      <c r="AZ46" s="31"/>
      <c r="BA46" s="32"/>
      <c r="BB46" s="32"/>
      <c r="BC46" s="32"/>
      <c r="BD46" s="65"/>
      <c r="BE46" s="37"/>
      <c r="BF46" s="32"/>
      <c r="BG46" s="32"/>
      <c r="BH46" s="32"/>
      <c r="BI46" s="32"/>
      <c r="BJ46" s="40"/>
      <c r="BK46" s="41">
        <f t="shared" si="1"/>
      </c>
      <c r="BL46" s="41">
        <f t="shared" si="2"/>
      </c>
      <c r="BM46" s="9"/>
    </row>
    <row r="47" spans="1:65" ht="16.5">
      <c r="A47" s="126">
        <f t="shared" si="5"/>
      </c>
      <c r="B47" s="85"/>
      <c r="C47" s="80"/>
      <c r="D47" s="80"/>
      <c r="E47" s="45"/>
      <c r="F47" s="46"/>
      <c r="G47" s="46"/>
      <c r="H47" s="46"/>
      <c r="I47" s="47"/>
      <c r="J47" s="45"/>
      <c r="K47" s="48"/>
      <c r="L47" s="48"/>
      <c r="M47" s="48"/>
      <c r="N47" s="49"/>
      <c r="O47" s="48"/>
      <c r="P47" s="48"/>
      <c r="Q47" s="48"/>
      <c r="R47" s="48"/>
      <c r="S47" s="48"/>
      <c r="T47" s="45"/>
      <c r="U47" s="46"/>
      <c r="V47" s="46"/>
      <c r="W47" s="46"/>
      <c r="X47" s="50"/>
      <c r="Y47" s="48"/>
      <c r="Z47" s="46"/>
      <c r="AA47" s="46"/>
      <c r="AB47" s="46"/>
      <c r="AC47" s="46"/>
      <c r="AD47" s="51"/>
      <c r="AE47" s="52">
        <f t="shared" si="3"/>
      </c>
      <c r="AF47" s="42"/>
      <c r="AG47" s="133">
        <f t="shared" si="4"/>
      </c>
      <c r="AH47" s="29">
        <f t="shared" si="6"/>
      </c>
      <c r="AI47" s="44"/>
      <c r="AJ47" s="44"/>
      <c r="AK47" s="45"/>
      <c r="AL47" s="46"/>
      <c r="AM47" s="46"/>
      <c r="AN47" s="46"/>
      <c r="AO47" s="47"/>
      <c r="AP47" s="45"/>
      <c r="AQ47" s="48"/>
      <c r="AR47" s="48"/>
      <c r="AS47" s="48"/>
      <c r="AT47" s="49"/>
      <c r="AU47" s="48"/>
      <c r="AV47" s="48"/>
      <c r="AW47" s="48"/>
      <c r="AX47" s="48"/>
      <c r="AY47" s="48"/>
      <c r="AZ47" s="45"/>
      <c r="BA47" s="46"/>
      <c r="BB47" s="46"/>
      <c r="BC47" s="46"/>
      <c r="BD47" s="50"/>
      <c r="BE47" s="48"/>
      <c r="BF47" s="46"/>
      <c r="BG47" s="46"/>
      <c r="BH47" s="46"/>
      <c r="BI47" s="46"/>
      <c r="BJ47" s="51"/>
      <c r="BK47" s="52">
        <f t="shared" si="1"/>
      </c>
      <c r="BL47" s="52">
        <f t="shared" si="2"/>
      </c>
      <c r="BM47" s="9"/>
    </row>
    <row r="48" spans="1:65" ht="16.5">
      <c r="A48" s="126">
        <f t="shared" si="5"/>
      </c>
      <c r="B48" s="85"/>
      <c r="C48" s="80"/>
      <c r="D48" s="80"/>
      <c r="E48" s="45"/>
      <c r="F48" s="46"/>
      <c r="G48" s="46"/>
      <c r="H48" s="46"/>
      <c r="I48" s="47"/>
      <c r="J48" s="45"/>
      <c r="K48" s="48"/>
      <c r="L48" s="48"/>
      <c r="M48" s="48"/>
      <c r="N48" s="49"/>
      <c r="O48" s="48"/>
      <c r="P48" s="48"/>
      <c r="Q48" s="48"/>
      <c r="R48" s="48"/>
      <c r="S48" s="48"/>
      <c r="T48" s="45"/>
      <c r="U48" s="46"/>
      <c r="V48" s="46"/>
      <c r="W48" s="46"/>
      <c r="X48" s="50"/>
      <c r="Y48" s="48"/>
      <c r="Z48" s="46"/>
      <c r="AA48" s="46"/>
      <c r="AB48" s="46"/>
      <c r="AC48" s="46"/>
      <c r="AD48" s="51"/>
      <c r="AE48" s="52">
        <f t="shared" si="3"/>
      </c>
      <c r="AF48" s="42"/>
      <c r="AG48" s="133">
        <f t="shared" si="4"/>
      </c>
      <c r="AH48" s="29">
        <f t="shared" si="6"/>
      </c>
      <c r="AI48" s="44"/>
      <c r="AJ48" s="44"/>
      <c r="AK48" s="45"/>
      <c r="AL48" s="46"/>
      <c r="AM48" s="46"/>
      <c r="AN48" s="46"/>
      <c r="AO48" s="47"/>
      <c r="AP48" s="45"/>
      <c r="AQ48" s="48"/>
      <c r="AR48" s="48"/>
      <c r="AS48" s="48"/>
      <c r="AT48" s="49"/>
      <c r="AU48" s="48"/>
      <c r="AV48" s="48"/>
      <c r="AW48" s="48"/>
      <c r="AX48" s="48"/>
      <c r="AY48" s="48"/>
      <c r="AZ48" s="45"/>
      <c r="BA48" s="46"/>
      <c r="BB48" s="46"/>
      <c r="BC48" s="46"/>
      <c r="BD48" s="50"/>
      <c r="BE48" s="48"/>
      <c r="BF48" s="46"/>
      <c r="BG48" s="46"/>
      <c r="BH48" s="46"/>
      <c r="BI48" s="46"/>
      <c r="BJ48" s="51"/>
      <c r="BK48" s="52">
        <f t="shared" si="1"/>
      </c>
      <c r="BL48" s="52">
        <f t="shared" si="2"/>
      </c>
      <c r="BM48" s="9"/>
    </row>
    <row r="49" spans="1:65" ht="16.5">
      <c r="A49" s="126">
        <f t="shared" si="5"/>
      </c>
      <c r="B49" s="85"/>
      <c r="C49" s="80"/>
      <c r="D49" s="80"/>
      <c r="E49" s="45"/>
      <c r="F49" s="46"/>
      <c r="G49" s="46"/>
      <c r="H49" s="46"/>
      <c r="I49" s="47"/>
      <c r="J49" s="45"/>
      <c r="K49" s="48"/>
      <c r="L49" s="48"/>
      <c r="M49" s="48"/>
      <c r="N49" s="49"/>
      <c r="O49" s="48"/>
      <c r="P49" s="48"/>
      <c r="Q49" s="48"/>
      <c r="R49" s="48"/>
      <c r="S49" s="48"/>
      <c r="T49" s="45"/>
      <c r="U49" s="46"/>
      <c r="V49" s="46"/>
      <c r="W49" s="46"/>
      <c r="X49" s="50"/>
      <c r="Y49" s="48"/>
      <c r="Z49" s="46"/>
      <c r="AA49" s="46"/>
      <c r="AB49" s="46"/>
      <c r="AC49" s="46"/>
      <c r="AD49" s="51"/>
      <c r="AE49" s="52">
        <f t="shared" si="3"/>
      </c>
      <c r="AF49" s="42"/>
      <c r="AG49" s="133">
        <f t="shared" si="4"/>
      </c>
      <c r="AH49" s="29">
        <f t="shared" si="6"/>
      </c>
      <c r="AI49" s="44"/>
      <c r="AJ49" s="44"/>
      <c r="AK49" s="45"/>
      <c r="AL49" s="46"/>
      <c r="AM49" s="46"/>
      <c r="AN49" s="46"/>
      <c r="AO49" s="47"/>
      <c r="AP49" s="45"/>
      <c r="AQ49" s="48"/>
      <c r="AR49" s="48"/>
      <c r="AS49" s="48"/>
      <c r="AT49" s="49"/>
      <c r="AU49" s="48"/>
      <c r="AV49" s="48"/>
      <c r="AW49" s="48"/>
      <c r="AX49" s="48"/>
      <c r="AY49" s="48"/>
      <c r="AZ49" s="45"/>
      <c r="BA49" s="46"/>
      <c r="BB49" s="46"/>
      <c r="BC49" s="46"/>
      <c r="BD49" s="50"/>
      <c r="BE49" s="48"/>
      <c r="BF49" s="46"/>
      <c r="BG49" s="46"/>
      <c r="BH49" s="46"/>
      <c r="BI49" s="46"/>
      <c r="BJ49" s="51"/>
      <c r="BK49" s="52">
        <f t="shared" si="1"/>
      </c>
      <c r="BL49" s="52">
        <f t="shared" si="2"/>
      </c>
      <c r="BM49" s="9"/>
    </row>
    <row r="50" spans="1:65" ht="17.25" thickBot="1">
      <c r="A50" s="131">
        <f t="shared" si="5"/>
      </c>
      <c r="B50" s="93"/>
      <c r="C50" s="82"/>
      <c r="D50" s="82"/>
      <c r="E50" s="69"/>
      <c r="F50" s="70"/>
      <c r="G50" s="70"/>
      <c r="H50" s="70"/>
      <c r="I50" s="71"/>
      <c r="J50" s="69"/>
      <c r="K50" s="72"/>
      <c r="L50" s="72"/>
      <c r="M50" s="72"/>
      <c r="N50" s="73"/>
      <c r="O50" s="72"/>
      <c r="P50" s="72"/>
      <c r="Q50" s="72"/>
      <c r="R50" s="72"/>
      <c r="S50" s="72"/>
      <c r="T50" s="69"/>
      <c r="U50" s="70"/>
      <c r="V50" s="70"/>
      <c r="W50" s="70"/>
      <c r="X50" s="74"/>
      <c r="Y50" s="72"/>
      <c r="Z50" s="70"/>
      <c r="AA50" s="70"/>
      <c r="AB50" s="70"/>
      <c r="AC50" s="70"/>
      <c r="AD50" s="75"/>
      <c r="AE50" s="76">
        <f t="shared" si="3"/>
      </c>
      <c r="AF50" s="42"/>
      <c r="AG50" s="137">
        <f t="shared" si="4"/>
      </c>
      <c r="AH50" s="67">
        <f t="shared" si="6"/>
      </c>
      <c r="AI50" s="68"/>
      <c r="AJ50" s="68"/>
      <c r="AK50" s="69"/>
      <c r="AL50" s="70"/>
      <c r="AM50" s="70"/>
      <c r="AN50" s="70"/>
      <c r="AO50" s="71"/>
      <c r="AP50" s="69"/>
      <c r="AQ50" s="72"/>
      <c r="AR50" s="72"/>
      <c r="AS50" s="72"/>
      <c r="AT50" s="73"/>
      <c r="AU50" s="72"/>
      <c r="AV50" s="72"/>
      <c r="AW50" s="72"/>
      <c r="AX50" s="72"/>
      <c r="AY50" s="72"/>
      <c r="AZ50" s="69"/>
      <c r="BA50" s="70"/>
      <c r="BB50" s="70"/>
      <c r="BC50" s="70"/>
      <c r="BD50" s="74"/>
      <c r="BE50" s="72"/>
      <c r="BF50" s="70"/>
      <c r="BG50" s="70"/>
      <c r="BH50" s="70"/>
      <c r="BI50" s="70"/>
      <c r="BJ50" s="75"/>
      <c r="BK50" s="76">
        <f t="shared" si="1"/>
      </c>
      <c r="BL50" s="76">
        <f t="shared" si="2"/>
      </c>
      <c r="BM50" s="9"/>
    </row>
  </sheetData>
  <sheetProtection password="EA53" sheet="1"/>
  <protectedRanges>
    <protectedRange sqref="E6:AD50" name="Range1_1"/>
    <protectedRange sqref="BJ6:BJ37" name="Range1_2"/>
    <protectedRange sqref="AK6:BI50 BJ38:BJ50" name="Range2_3"/>
  </protectedRanges>
  <mergeCells count="32">
    <mergeCell ref="AP4:AT4"/>
    <mergeCell ref="AU4:AY4"/>
    <mergeCell ref="AZ4:BD4"/>
    <mergeCell ref="BE4:BI4"/>
    <mergeCell ref="BK4:BK5"/>
    <mergeCell ref="BL4:BL5"/>
    <mergeCell ref="AZ3:BI3"/>
    <mergeCell ref="BJ3:BJ5"/>
    <mergeCell ref="E4:I4"/>
    <mergeCell ref="J4:N4"/>
    <mergeCell ref="O4:S4"/>
    <mergeCell ref="T4:X4"/>
    <mergeCell ref="Y4:AC4"/>
    <mergeCell ref="AE4:AE5"/>
    <mergeCell ref="AF4:AF5"/>
    <mergeCell ref="AK4:AO4"/>
    <mergeCell ref="A2:D2"/>
    <mergeCell ref="E2:AE2"/>
    <mergeCell ref="AG2:AJ2"/>
    <mergeCell ref="AK2:BK2"/>
    <mergeCell ref="C3:D3"/>
    <mergeCell ref="E3:S3"/>
    <mergeCell ref="T3:AC3"/>
    <mergeCell ref="AD3:AD5"/>
    <mergeCell ref="AI3:AJ3"/>
    <mergeCell ref="AK3:AY3"/>
    <mergeCell ref="E1:U1"/>
    <mergeCell ref="V1:AC1"/>
    <mergeCell ref="AD1:AE1"/>
    <mergeCell ref="AK1:BA1"/>
    <mergeCell ref="BB1:BI1"/>
    <mergeCell ref="BJ1:BK1"/>
  </mergeCells>
  <hyperlinks>
    <hyperlink ref="BJ1" location="'Trang bia'!A1" display="Bìa"/>
    <hyperlink ref="BJ1:BK1" location="bia!A1" display="Ra trang bìa"/>
    <hyperlink ref="AD1" location="'Trang bia'!A1" display="Bìa"/>
    <hyperlink ref="AD1:AE1" location="bia!A1" display="Ra trang bìa"/>
  </hyperlinks>
  <printOptions/>
  <pageMargins left="0.7" right="0.7" top="0.75" bottom="0.75" header="0.3" footer="0.3"/>
  <pageSetup horizontalDpi="600" verticalDpi="600" orientation="portrait" paperSize="9" scale="70" r:id="rId1"/>
  <colBreaks count="1" manualBreakCount="1">
    <brk id="31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BM50"/>
  <sheetViews>
    <sheetView showGridLines="0" showRowColHeaders="0" zoomScalePageLayoutView="0" workbookViewId="0" topLeftCell="A1">
      <selection activeCell="AK6" sqref="AK6:BJ6"/>
    </sheetView>
  </sheetViews>
  <sheetFormatPr defaultColWidth="8.88671875" defaultRowHeight="16.5"/>
  <cols>
    <col min="1" max="1" width="3.3359375" style="78" customWidth="1"/>
    <col min="2" max="2" width="18.4453125" style="78" customWidth="1"/>
    <col min="3" max="4" width="0" style="78" hidden="1" customWidth="1"/>
    <col min="5" max="29" width="2.88671875" style="78" customWidth="1"/>
    <col min="30" max="30" width="5.3359375" style="78" customWidth="1"/>
    <col min="31" max="31" width="5.10546875" style="78" customWidth="1"/>
    <col min="32" max="32" width="1.66796875" style="78" customWidth="1"/>
    <col min="33" max="33" width="3.4453125" style="78" customWidth="1"/>
    <col min="34" max="34" width="18.4453125" style="78" customWidth="1"/>
    <col min="35" max="36" width="0" style="78" hidden="1" customWidth="1"/>
    <col min="37" max="61" width="2.77734375" style="78" customWidth="1"/>
    <col min="62" max="62" width="4.77734375" style="78" customWidth="1"/>
    <col min="63" max="63" width="5.5546875" style="78" customWidth="1"/>
    <col min="64" max="64" width="5.21484375" style="78" customWidth="1"/>
    <col min="65" max="65" width="2.99609375" style="78" customWidth="1"/>
    <col min="66" max="16384" width="8.88671875" style="78" customWidth="1"/>
  </cols>
  <sheetData>
    <row r="1" spans="1:65" ht="18" thickBot="1">
      <c r="A1" s="1" t="s">
        <v>0</v>
      </c>
      <c r="B1" s="2"/>
      <c r="C1" s="2"/>
      <c r="D1" s="3"/>
      <c r="E1" s="138" t="s">
        <v>1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40" t="s">
        <v>175</v>
      </c>
      <c r="W1" s="140"/>
      <c r="X1" s="140"/>
      <c r="Y1" s="140"/>
      <c r="Z1" s="140"/>
      <c r="AA1" s="140"/>
      <c r="AB1" s="140"/>
      <c r="AC1" s="140"/>
      <c r="AD1" s="141" t="s">
        <v>2</v>
      </c>
      <c r="AE1" s="141"/>
      <c r="AF1" s="4"/>
      <c r="AG1" s="5" t="s">
        <v>0</v>
      </c>
      <c r="AH1" s="6"/>
      <c r="AI1" s="6"/>
      <c r="AJ1" s="7"/>
      <c r="AK1" s="138" t="s">
        <v>1</v>
      </c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42" t="str">
        <f>V1</f>
        <v>ABCDE</v>
      </c>
      <c r="BC1" s="142"/>
      <c r="BD1" s="142"/>
      <c r="BE1" s="142"/>
      <c r="BF1" s="142"/>
      <c r="BG1" s="142"/>
      <c r="BH1" s="142"/>
      <c r="BI1" s="142"/>
      <c r="BJ1" s="141" t="s">
        <v>2</v>
      </c>
      <c r="BK1" s="141"/>
      <c r="BL1" s="8"/>
      <c r="BM1" s="9"/>
    </row>
    <row r="2" spans="1:65" ht="17.25" thickBot="1">
      <c r="A2" s="143" t="s">
        <v>174</v>
      </c>
      <c r="B2" s="144"/>
      <c r="C2" s="144"/>
      <c r="D2" s="145"/>
      <c r="E2" s="146" t="s">
        <v>3</v>
      </c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8"/>
      <c r="AF2" s="13"/>
      <c r="AG2" s="149" t="str">
        <f>A2</f>
        <v>Năm học 2018 - 2019</v>
      </c>
      <c r="AH2" s="150"/>
      <c r="AI2" s="150"/>
      <c r="AJ2" s="151"/>
      <c r="AK2" s="146" t="s">
        <v>4</v>
      </c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8"/>
      <c r="BL2" s="14" t="s">
        <v>5</v>
      </c>
      <c r="BM2" s="9"/>
    </row>
    <row r="3" spans="1:65" ht="17.25" thickBot="1">
      <c r="A3" s="15" t="s">
        <v>6</v>
      </c>
      <c r="B3" s="83" t="s">
        <v>170</v>
      </c>
      <c r="C3" s="152" t="s">
        <v>7</v>
      </c>
      <c r="D3" s="153"/>
      <c r="E3" s="147" t="s">
        <v>8</v>
      </c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5"/>
      <c r="T3" s="146" t="s">
        <v>9</v>
      </c>
      <c r="U3" s="154"/>
      <c r="V3" s="154"/>
      <c r="W3" s="154"/>
      <c r="X3" s="154"/>
      <c r="Y3" s="154"/>
      <c r="Z3" s="154"/>
      <c r="AA3" s="154"/>
      <c r="AB3" s="154"/>
      <c r="AC3" s="155"/>
      <c r="AD3" s="156" t="s">
        <v>10</v>
      </c>
      <c r="AE3" s="16" t="s">
        <v>11</v>
      </c>
      <c r="AF3" s="17"/>
      <c r="AG3" s="18" t="s">
        <v>6</v>
      </c>
      <c r="AH3" s="77" t="str">
        <f>B3</f>
        <v>6B</v>
      </c>
      <c r="AI3" s="159" t="s">
        <v>7</v>
      </c>
      <c r="AJ3" s="160"/>
      <c r="AK3" s="161" t="s">
        <v>8</v>
      </c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3"/>
      <c r="AZ3" s="161" t="s">
        <v>9</v>
      </c>
      <c r="BA3" s="162"/>
      <c r="BB3" s="162"/>
      <c r="BC3" s="162"/>
      <c r="BD3" s="162"/>
      <c r="BE3" s="162"/>
      <c r="BF3" s="162"/>
      <c r="BG3" s="162"/>
      <c r="BH3" s="162"/>
      <c r="BI3" s="163"/>
      <c r="BJ3" s="164" t="s">
        <v>10</v>
      </c>
      <c r="BK3" s="19" t="s">
        <v>11</v>
      </c>
      <c r="BL3" s="20" t="s">
        <v>12</v>
      </c>
      <c r="BM3" s="9"/>
    </row>
    <row r="4" spans="1:65" ht="18" thickBot="1">
      <c r="A4" s="21" t="s">
        <v>13</v>
      </c>
      <c r="B4" s="84" t="s">
        <v>176</v>
      </c>
      <c r="C4" s="22"/>
      <c r="D4" s="23"/>
      <c r="E4" s="147" t="s">
        <v>14</v>
      </c>
      <c r="F4" s="154"/>
      <c r="G4" s="154"/>
      <c r="H4" s="154"/>
      <c r="I4" s="155"/>
      <c r="J4" s="146" t="s">
        <v>15</v>
      </c>
      <c r="K4" s="154"/>
      <c r="L4" s="154"/>
      <c r="M4" s="154"/>
      <c r="N4" s="155"/>
      <c r="O4" s="146" t="s">
        <v>16</v>
      </c>
      <c r="P4" s="154"/>
      <c r="Q4" s="154"/>
      <c r="R4" s="154"/>
      <c r="S4" s="155"/>
      <c r="T4" s="146" t="s">
        <v>15</v>
      </c>
      <c r="U4" s="154"/>
      <c r="V4" s="154"/>
      <c r="W4" s="154"/>
      <c r="X4" s="155"/>
      <c r="Y4" s="146" t="s">
        <v>16</v>
      </c>
      <c r="Z4" s="154"/>
      <c r="AA4" s="154"/>
      <c r="AB4" s="154"/>
      <c r="AC4" s="155"/>
      <c r="AD4" s="157"/>
      <c r="AE4" s="164" t="s">
        <v>17</v>
      </c>
      <c r="AF4" s="165"/>
      <c r="AG4" s="21" t="s">
        <v>13</v>
      </c>
      <c r="AH4" s="84" t="s">
        <v>176</v>
      </c>
      <c r="AI4" s="13"/>
      <c r="AJ4" s="13"/>
      <c r="AK4" s="146" t="s">
        <v>14</v>
      </c>
      <c r="AL4" s="154"/>
      <c r="AM4" s="154"/>
      <c r="AN4" s="154"/>
      <c r="AO4" s="155"/>
      <c r="AP4" s="146" t="s">
        <v>15</v>
      </c>
      <c r="AQ4" s="154"/>
      <c r="AR4" s="154"/>
      <c r="AS4" s="154"/>
      <c r="AT4" s="155"/>
      <c r="AU4" s="146" t="s">
        <v>16</v>
      </c>
      <c r="AV4" s="154"/>
      <c r="AW4" s="154"/>
      <c r="AX4" s="154"/>
      <c r="AY4" s="155"/>
      <c r="AZ4" s="146" t="s">
        <v>15</v>
      </c>
      <c r="BA4" s="154"/>
      <c r="BB4" s="154"/>
      <c r="BC4" s="154"/>
      <c r="BD4" s="155"/>
      <c r="BE4" s="146" t="s">
        <v>16</v>
      </c>
      <c r="BF4" s="154"/>
      <c r="BG4" s="154"/>
      <c r="BH4" s="154"/>
      <c r="BI4" s="155"/>
      <c r="BJ4" s="157"/>
      <c r="BK4" s="164" t="s">
        <v>18</v>
      </c>
      <c r="BL4" s="167" t="s">
        <v>19</v>
      </c>
      <c r="BM4" s="9"/>
    </row>
    <row r="5" spans="1:65" ht="17.25" thickBot="1">
      <c r="A5" s="24" t="s">
        <v>20</v>
      </c>
      <c r="B5" s="25" t="s">
        <v>21</v>
      </c>
      <c r="C5" s="26" t="s">
        <v>22</v>
      </c>
      <c r="D5" s="27" t="s">
        <v>23</v>
      </c>
      <c r="E5" s="10">
        <v>1</v>
      </c>
      <c r="F5" s="11">
        <v>2</v>
      </c>
      <c r="G5" s="11">
        <v>3</v>
      </c>
      <c r="H5" s="11">
        <v>4</v>
      </c>
      <c r="I5" s="12">
        <v>5</v>
      </c>
      <c r="J5" s="10">
        <v>1</v>
      </c>
      <c r="K5" s="11">
        <v>2</v>
      </c>
      <c r="L5" s="11">
        <v>3</v>
      </c>
      <c r="M5" s="11">
        <v>4</v>
      </c>
      <c r="N5" s="12">
        <v>5</v>
      </c>
      <c r="O5" s="10">
        <v>1</v>
      </c>
      <c r="P5" s="11">
        <v>2</v>
      </c>
      <c r="Q5" s="11">
        <v>3</v>
      </c>
      <c r="R5" s="11">
        <v>4</v>
      </c>
      <c r="S5" s="12">
        <v>5</v>
      </c>
      <c r="T5" s="10">
        <v>1</v>
      </c>
      <c r="U5" s="11">
        <v>2</v>
      </c>
      <c r="V5" s="11">
        <v>3</v>
      </c>
      <c r="W5" s="11">
        <v>4</v>
      </c>
      <c r="X5" s="12">
        <v>5</v>
      </c>
      <c r="Y5" s="10">
        <v>1</v>
      </c>
      <c r="Z5" s="11">
        <v>2</v>
      </c>
      <c r="AA5" s="11">
        <v>3</v>
      </c>
      <c r="AB5" s="11">
        <v>4</v>
      </c>
      <c r="AC5" s="12">
        <v>5</v>
      </c>
      <c r="AD5" s="158"/>
      <c r="AE5" s="158"/>
      <c r="AF5" s="166"/>
      <c r="AG5" s="28" t="s">
        <v>20</v>
      </c>
      <c r="AH5" s="28" t="s">
        <v>21</v>
      </c>
      <c r="AI5" s="26" t="s">
        <v>22</v>
      </c>
      <c r="AJ5" s="27" t="s">
        <v>23</v>
      </c>
      <c r="AK5" s="10">
        <v>1</v>
      </c>
      <c r="AL5" s="11">
        <v>2</v>
      </c>
      <c r="AM5" s="11">
        <v>3</v>
      </c>
      <c r="AN5" s="11">
        <v>4</v>
      </c>
      <c r="AO5" s="12">
        <v>5</v>
      </c>
      <c r="AP5" s="10">
        <v>1</v>
      </c>
      <c r="AQ5" s="11">
        <v>2</v>
      </c>
      <c r="AR5" s="11">
        <v>3</v>
      </c>
      <c r="AS5" s="11">
        <v>4</v>
      </c>
      <c r="AT5" s="12">
        <v>5</v>
      </c>
      <c r="AU5" s="10">
        <v>1</v>
      </c>
      <c r="AV5" s="11">
        <v>2</v>
      </c>
      <c r="AW5" s="11">
        <v>3</v>
      </c>
      <c r="AX5" s="11">
        <v>4</v>
      </c>
      <c r="AY5" s="12">
        <v>5</v>
      </c>
      <c r="AZ5" s="10">
        <v>1</v>
      </c>
      <c r="BA5" s="11">
        <v>2</v>
      </c>
      <c r="BB5" s="11">
        <v>3</v>
      </c>
      <c r="BC5" s="11">
        <v>4</v>
      </c>
      <c r="BD5" s="12">
        <v>5</v>
      </c>
      <c r="BE5" s="10">
        <v>1</v>
      </c>
      <c r="BF5" s="11">
        <v>2</v>
      </c>
      <c r="BG5" s="11">
        <v>3</v>
      </c>
      <c r="BH5" s="11">
        <v>4</v>
      </c>
      <c r="BI5" s="12">
        <v>5</v>
      </c>
      <c r="BJ5" s="158"/>
      <c r="BK5" s="158"/>
      <c r="BL5" s="168"/>
      <c r="BM5" s="9"/>
    </row>
    <row r="6" spans="1:65" ht="16.5">
      <c r="A6" s="118">
        <f>IF(B6="","",1)</f>
        <v>1</v>
      </c>
      <c r="B6" s="88" t="s">
        <v>556</v>
      </c>
      <c r="C6" s="89"/>
      <c r="D6" s="89"/>
      <c r="E6" s="34">
        <v>8</v>
      </c>
      <c r="F6" s="38">
        <v>5</v>
      </c>
      <c r="G6" s="38">
        <v>6</v>
      </c>
      <c r="H6" s="38"/>
      <c r="I6" s="90"/>
      <c r="J6" s="34">
        <v>7</v>
      </c>
      <c r="K6" s="35">
        <v>4</v>
      </c>
      <c r="L6" s="35"/>
      <c r="M6" s="35"/>
      <c r="N6" s="36"/>
      <c r="O6" s="35">
        <v>5</v>
      </c>
      <c r="P6" s="35">
        <v>6</v>
      </c>
      <c r="Q6" s="35"/>
      <c r="R6" s="35"/>
      <c r="S6" s="35"/>
      <c r="T6" s="34">
        <v>9</v>
      </c>
      <c r="U6" s="38">
        <v>4</v>
      </c>
      <c r="V6" s="38">
        <v>5</v>
      </c>
      <c r="W6" s="38"/>
      <c r="X6" s="39"/>
      <c r="Y6" s="35">
        <v>6</v>
      </c>
      <c r="Z6" s="38">
        <v>8</v>
      </c>
      <c r="AA6" s="38"/>
      <c r="AB6" s="38"/>
      <c r="AC6" s="38"/>
      <c r="AD6" s="91">
        <v>7</v>
      </c>
      <c r="AE6" s="92">
        <f>IF(COUNT(AD6)=0,"",ROUND((SUM(E6:S6)+SUM(T6:AC6)*2+AD6*3)/(COUNT(E6:S6)+(COUNT(T6:AC6)*2+COUNT(AD6)*3)),1))</f>
        <v>6.3</v>
      </c>
      <c r="AF6" s="42"/>
      <c r="AG6" s="132">
        <f>A6</f>
        <v>1</v>
      </c>
      <c r="AH6" s="29" t="str">
        <f aca="true" t="shared" si="0" ref="AH6:AH35">IF(B6="","",B6)</f>
        <v>Lê Thành  An</v>
      </c>
      <c r="AI6" s="30"/>
      <c r="AJ6" s="30"/>
      <c r="AK6" s="31">
        <v>7</v>
      </c>
      <c r="AL6" s="32">
        <v>8</v>
      </c>
      <c r="AM6" s="32">
        <v>9</v>
      </c>
      <c r="AN6" s="32"/>
      <c r="AO6" s="33"/>
      <c r="AP6" s="34"/>
      <c r="AQ6" s="35">
        <v>5</v>
      </c>
      <c r="AR6" s="35">
        <v>6</v>
      </c>
      <c r="AS6" s="35">
        <v>7</v>
      </c>
      <c r="AT6" s="36"/>
      <c r="AU6" s="37"/>
      <c r="AV6" s="37">
        <v>5</v>
      </c>
      <c r="AW6" s="37">
        <v>5</v>
      </c>
      <c r="AX6" s="37">
        <v>7</v>
      </c>
      <c r="AY6" s="37"/>
      <c r="AZ6" s="34">
        <v>8</v>
      </c>
      <c r="BA6" s="38">
        <v>9</v>
      </c>
      <c r="BB6" s="38">
        <v>4</v>
      </c>
      <c r="BC6" s="38"/>
      <c r="BD6" s="39"/>
      <c r="BE6" s="37">
        <v>5</v>
      </c>
      <c r="BF6" s="32">
        <v>4</v>
      </c>
      <c r="BG6" s="32">
        <v>7</v>
      </c>
      <c r="BH6" s="32"/>
      <c r="BI6" s="32"/>
      <c r="BJ6" s="40">
        <v>9</v>
      </c>
      <c r="BK6" s="41">
        <f aca="true" t="shared" si="1" ref="BK6:BK50">IF(COUNT(BJ6)=0,"",ROUND((SUM(AK6:AY6)+SUM(AZ6:BI6)*2+BJ6*3)/(COUNT(AK6:AY6)+(COUNT(AZ6:BI6)*2+COUNT(BJ6)*3)),1))</f>
        <v>6.7</v>
      </c>
      <c r="BL6" s="41">
        <f aca="true" t="shared" si="2" ref="BL6:BL50">IF(OR(AE6="",BK6=""),"",ROUND(($AE6+$BK6*2)/3,1))</f>
        <v>6.6</v>
      </c>
      <c r="BM6" s="43"/>
    </row>
    <row r="7" spans="1:65" ht="16.5">
      <c r="A7" s="119">
        <f>IF(B7="","",A6+1)</f>
        <v>2</v>
      </c>
      <c r="B7" s="85" t="s">
        <v>557</v>
      </c>
      <c r="C7" s="80"/>
      <c r="D7" s="80"/>
      <c r="E7" s="45"/>
      <c r="F7" s="46"/>
      <c r="G7" s="46"/>
      <c r="H7" s="46"/>
      <c r="I7" s="47"/>
      <c r="J7" s="45"/>
      <c r="K7" s="48"/>
      <c r="L7" s="48"/>
      <c r="M7" s="48"/>
      <c r="N7" s="49"/>
      <c r="O7" s="48"/>
      <c r="P7" s="48"/>
      <c r="Q7" s="48"/>
      <c r="R7" s="48"/>
      <c r="S7" s="48"/>
      <c r="T7" s="45"/>
      <c r="U7" s="46"/>
      <c r="V7" s="46"/>
      <c r="W7" s="46"/>
      <c r="X7" s="50"/>
      <c r="Y7" s="48"/>
      <c r="Z7" s="46"/>
      <c r="AA7" s="46"/>
      <c r="AB7" s="46"/>
      <c r="AC7" s="46"/>
      <c r="AD7" s="51"/>
      <c r="AE7" s="52">
        <f aca="true" t="shared" si="3" ref="AE7:AE50">IF(COUNT(AD7)=0,"",ROUND((SUM(E7:S7)+SUM(T7:AC7)*2+AD7*3)/(COUNT(E7:S7)+(COUNT(T7:AC7)*2+COUNT(AD7)*3)),1))</f>
      </c>
      <c r="AF7" s="42"/>
      <c r="AG7" s="133">
        <f aca="true" t="shared" si="4" ref="AG7:AG50">A7</f>
        <v>2</v>
      </c>
      <c r="AH7" s="29" t="str">
        <f t="shared" si="0"/>
        <v>Phan Thị Thục  An</v>
      </c>
      <c r="AI7" s="44"/>
      <c r="AJ7" s="44"/>
      <c r="AK7" s="45"/>
      <c r="AL7" s="46"/>
      <c r="AM7" s="46"/>
      <c r="AN7" s="46"/>
      <c r="AO7" s="47"/>
      <c r="AP7" s="45"/>
      <c r="AQ7" s="48"/>
      <c r="AR7" s="48"/>
      <c r="AS7" s="48"/>
      <c r="AT7" s="49"/>
      <c r="AU7" s="48"/>
      <c r="AV7" s="48"/>
      <c r="AW7" s="48"/>
      <c r="AX7" s="48"/>
      <c r="AY7" s="48"/>
      <c r="AZ7" s="45"/>
      <c r="BA7" s="46"/>
      <c r="BB7" s="46"/>
      <c r="BC7" s="46"/>
      <c r="BD7" s="50"/>
      <c r="BE7" s="48"/>
      <c r="BF7" s="46"/>
      <c r="BG7" s="46"/>
      <c r="BH7" s="46"/>
      <c r="BI7" s="46"/>
      <c r="BJ7" s="51"/>
      <c r="BK7" s="52">
        <f t="shared" si="1"/>
      </c>
      <c r="BL7" s="52">
        <f t="shared" si="2"/>
      </c>
      <c r="BM7" s="43"/>
    </row>
    <row r="8" spans="1:65" ht="16.5">
      <c r="A8" s="119">
        <f aca="true" t="shared" si="5" ref="A8:A50">IF(B8="","",A7+1)</f>
        <v>3</v>
      </c>
      <c r="B8" s="85" t="s">
        <v>558</v>
      </c>
      <c r="C8" s="80"/>
      <c r="D8" s="80"/>
      <c r="E8" s="45"/>
      <c r="F8" s="46"/>
      <c r="G8" s="46"/>
      <c r="H8" s="46"/>
      <c r="I8" s="47"/>
      <c r="J8" s="45"/>
      <c r="K8" s="48"/>
      <c r="L8" s="48"/>
      <c r="M8" s="48"/>
      <c r="N8" s="49"/>
      <c r="O8" s="48"/>
      <c r="P8" s="48"/>
      <c r="Q8" s="48"/>
      <c r="R8" s="48"/>
      <c r="S8" s="48"/>
      <c r="T8" s="45"/>
      <c r="U8" s="46"/>
      <c r="V8" s="46"/>
      <c r="W8" s="46"/>
      <c r="X8" s="50"/>
      <c r="Y8" s="48"/>
      <c r="Z8" s="46"/>
      <c r="AA8" s="46"/>
      <c r="AB8" s="46"/>
      <c r="AC8" s="46"/>
      <c r="AD8" s="51"/>
      <c r="AE8" s="52">
        <f t="shared" si="3"/>
      </c>
      <c r="AF8" s="42"/>
      <c r="AG8" s="133">
        <f t="shared" si="4"/>
        <v>3</v>
      </c>
      <c r="AH8" s="29" t="str">
        <f t="shared" si="0"/>
        <v>Nguyễn Duy  Tuấn  Anh</v>
      </c>
      <c r="AI8" s="44"/>
      <c r="AJ8" s="44"/>
      <c r="AK8" s="45"/>
      <c r="AL8" s="46"/>
      <c r="AM8" s="46"/>
      <c r="AN8" s="46"/>
      <c r="AO8" s="47"/>
      <c r="AP8" s="45"/>
      <c r="AQ8" s="48"/>
      <c r="AR8" s="48"/>
      <c r="AS8" s="48"/>
      <c r="AT8" s="49"/>
      <c r="AU8" s="48"/>
      <c r="AV8" s="48"/>
      <c r="AW8" s="48"/>
      <c r="AX8" s="48"/>
      <c r="AY8" s="48"/>
      <c r="AZ8" s="45"/>
      <c r="BA8" s="46"/>
      <c r="BB8" s="46"/>
      <c r="BC8" s="46"/>
      <c r="BD8" s="50"/>
      <c r="BE8" s="48"/>
      <c r="BF8" s="46"/>
      <c r="BG8" s="46"/>
      <c r="BH8" s="46"/>
      <c r="BI8" s="46"/>
      <c r="BJ8" s="51"/>
      <c r="BK8" s="52">
        <f t="shared" si="1"/>
      </c>
      <c r="BL8" s="52">
        <f t="shared" si="2"/>
      </c>
      <c r="BM8" s="53"/>
    </row>
    <row r="9" spans="1:65" ht="16.5">
      <c r="A9" s="119">
        <f t="shared" si="5"/>
        <v>4</v>
      </c>
      <c r="B9" s="85" t="s">
        <v>65</v>
      </c>
      <c r="C9" s="80"/>
      <c r="D9" s="80"/>
      <c r="E9" s="45"/>
      <c r="F9" s="46"/>
      <c r="G9" s="46"/>
      <c r="H9" s="46"/>
      <c r="I9" s="47"/>
      <c r="J9" s="45"/>
      <c r="K9" s="48"/>
      <c r="L9" s="48"/>
      <c r="M9" s="48"/>
      <c r="N9" s="49"/>
      <c r="O9" s="48"/>
      <c r="P9" s="48"/>
      <c r="Q9" s="48"/>
      <c r="R9" s="48"/>
      <c r="S9" s="48"/>
      <c r="T9" s="45"/>
      <c r="U9" s="46"/>
      <c r="V9" s="46"/>
      <c r="W9" s="46"/>
      <c r="X9" s="50"/>
      <c r="Y9" s="48"/>
      <c r="Z9" s="46"/>
      <c r="AA9" s="46"/>
      <c r="AB9" s="46"/>
      <c r="AC9" s="46"/>
      <c r="AD9" s="51"/>
      <c r="AE9" s="52">
        <f t="shared" si="3"/>
      </c>
      <c r="AF9" s="42"/>
      <c r="AG9" s="133">
        <f t="shared" si="4"/>
        <v>4</v>
      </c>
      <c r="AH9" s="29" t="str">
        <f t="shared" si="0"/>
        <v>Phan Thị Vân  Anh</v>
      </c>
      <c r="AI9" s="44"/>
      <c r="AJ9" s="44"/>
      <c r="AK9" s="45"/>
      <c r="AL9" s="46"/>
      <c r="AM9" s="46"/>
      <c r="AN9" s="46"/>
      <c r="AO9" s="47"/>
      <c r="AP9" s="45"/>
      <c r="AQ9" s="48"/>
      <c r="AR9" s="48"/>
      <c r="AS9" s="48"/>
      <c r="AT9" s="49"/>
      <c r="AU9" s="48"/>
      <c r="AV9" s="48"/>
      <c r="AW9" s="48"/>
      <c r="AX9" s="48"/>
      <c r="AY9" s="48"/>
      <c r="AZ9" s="45"/>
      <c r="BA9" s="46"/>
      <c r="BB9" s="46"/>
      <c r="BC9" s="46"/>
      <c r="BD9" s="50"/>
      <c r="BE9" s="48"/>
      <c r="BF9" s="46"/>
      <c r="BG9" s="46"/>
      <c r="BH9" s="46"/>
      <c r="BI9" s="46"/>
      <c r="BJ9" s="51"/>
      <c r="BK9" s="52">
        <f t="shared" si="1"/>
      </c>
      <c r="BL9" s="52">
        <f t="shared" si="2"/>
      </c>
      <c r="BM9" s="9"/>
    </row>
    <row r="10" spans="1:65" ht="17.25" thickBot="1">
      <c r="A10" s="120">
        <f t="shared" si="5"/>
        <v>5</v>
      </c>
      <c r="B10" s="87" t="s">
        <v>458</v>
      </c>
      <c r="C10" s="81"/>
      <c r="D10" s="81"/>
      <c r="E10" s="55"/>
      <c r="F10" s="56"/>
      <c r="G10" s="56"/>
      <c r="H10" s="56"/>
      <c r="I10" s="57"/>
      <c r="J10" s="55"/>
      <c r="K10" s="58"/>
      <c r="L10" s="58"/>
      <c r="M10" s="58"/>
      <c r="N10" s="59"/>
      <c r="O10" s="58"/>
      <c r="P10" s="58"/>
      <c r="Q10" s="58"/>
      <c r="R10" s="58"/>
      <c r="S10" s="58"/>
      <c r="T10" s="55"/>
      <c r="U10" s="56"/>
      <c r="V10" s="56"/>
      <c r="W10" s="56"/>
      <c r="X10" s="60"/>
      <c r="Y10" s="58"/>
      <c r="Z10" s="56"/>
      <c r="AA10" s="56"/>
      <c r="AB10" s="56"/>
      <c r="AC10" s="56"/>
      <c r="AD10" s="61"/>
      <c r="AE10" s="62">
        <f t="shared" si="3"/>
      </c>
      <c r="AF10" s="42"/>
      <c r="AG10" s="134">
        <f t="shared" si="4"/>
        <v>5</v>
      </c>
      <c r="AH10" s="66" t="str">
        <f t="shared" si="0"/>
        <v>Nguyễn Mạnh  Dũng</v>
      </c>
      <c r="AI10" s="54"/>
      <c r="AJ10" s="54"/>
      <c r="AK10" s="55"/>
      <c r="AL10" s="56"/>
      <c r="AM10" s="56"/>
      <c r="AN10" s="56"/>
      <c r="AO10" s="57"/>
      <c r="AP10" s="55"/>
      <c r="AQ10" s="58"/>
      <c r="AR10" s="58"/>
      <c r="AS10" s="58"/>
      <c r="AT10" s="59"/>
      <c r="AU10" s="58"/>
      <c r="AV10" s="58"/>
      <c r="AW10" s="58"/>
      <c r="AX10" s="58"/>
      <c r="AY10" s="58"/>
      <c r="AZ10" s="55"/>
      <c r="BA10" s="56"/>
      <c r="BB10" s="56"/>
      <c r="BC10" s="56"/>
      <c r="BD10" s="60"/>
      <c r="BE10" s="58"/>
      <c r="BF10" s="56"/>
      <c r="BG10" s="56"/>
      <c r="BH10" s="56"/>
      <c r="BI10" s="56"/>
      <c r="BJ10" s="61"/>
      <c r="BK10" s="62">
        <f t="shared" si="1"/>
      </c>
      <c r="BL10" s="62">
        <f t="shared" si="2"/>
      </c>
      <c r="BM10" s="9"/>
    </row>
    <row r="11" spans="1:65" ht="17.25" thickTop="1">
      <c r="A11" s="121">
        <f t="shared" si="5"/>
        <v>6</v>
      </c>
      <c r="B11" s="94" t="s">
        <v>559</v>
      </c>
      <c r="C11" s="95"/>
      <c r="D11" s="95"/>
      <c r="E11" s="96"/>
      <c r="F11" s="97"/>
      <c r="G11" s="97"/>
      <c r="H11" s="97"/>
      <c r="I11" s="98"/>
      <c r="J11" s="96"/>
      <c r="K11" s="99"/>
      <c r="L11" s="99"/>
      <c r="M11" s="99"/>
      <c r="N11" s="100"/>
      <c r="O11" s="99"/>
      <c r="P11" s="99"/>
      <c r="Q11" s="99"/>
      <c r="R11" s="99"/>
      <c r="S11" s="99"/>
      <c r="T11" s="96"/>
      <c r="U11" s="97"/>
      <c r="V11" s="97"/>
      <c r="W11" s="97"/>
      <c r="X11" s="101"/>
      <c r="Y11" s="99"/>
      <c r="Z11" s="97"/>
      <c r="AA11" s="97"/>
      <c r="AB11" s="97"/>
      <c r="AC11" s="97"/>
      <c r="AD11" s="102"/>
      <c r="AE11" s="103">
        <f t="shared" si="3"/>
      </c>
      <c r="AF11" s="42"/>
      <c r="AG11" s="135">
        <f t="shared" si="4"/>
        <v>6</v>
      </c>
      <c r="AH11" s="114" t="str">
        <f t="shared" si="0"/>
        <v>Tô Thùy  Duyên</v>
      </c>
      <c r="AI11" s="115"/>
      <c r="AJ11" s="115"/>
      <c r="AK11" s="96"/>
      <c r="AL11" s="97"/>
      <c r="AM11" s="97"/>
      <c r="AN11" s="97"/>
      <c r="AO11" s="98"/>
      <c r="AP11" s="96"/>
      <c r="AQ11" s="99"/>
      <c r="AR11" s="99"/>
      <c r="AS11" s="99"/>
      <c r="AT11" s="100"/>
      <c r="AU11" s="99"/>
      <c r="AV11" s="99"/>
      <c r="AW11" s="99"/>
      <c r="AX11" s="99"/>
      <c r="AY11" s="99"/>
      <c r="AZ11" s="96"/>
      <c r="BA11" s="97"/>
      <c r="BB11" s="97"/>
      <c r="BC11" s="97"/>
      <c r="BD11" s="101"/>
      <c r="BE11" s="99"/>
      <c r="BF11" s="97"/>
      <c r="BG11" s="97"/>
      <c r="BH11" s="97"/>
      <c r="BI11" s="97"/>
      <c r="BJ11" s="102"/>
      <c r="BK11" s="103">
        <f t="shared" si="1"/>
      </c>
      <c r="BL11" s="103">
        <f t="shared" si="2"/>
      </c>
      <c r="BM11" s="9"/>
    </row>
    <row r="12" spans="1:65" ht="16.5">
      <c r="A12" s="119">
        <f t="shared" si="5"/>
        <v>7</v>
      </c>
      <c r="B12" s="85" t="s">
        <v>560</v>
      </c>
      <c r="C12" s="80"/>
      <c r="D12" s="80"/>
      <c r="E12" s="45"/>
      <c r="F12" s="46"/>
      <c r="G12" s="46"/>
      <c r="H12" s="46"/>
      <c r="I12" s="47"/>
      <c r="J12" s="45"/>
      <c r="K12" s="48"/>
      <c r="L12" s="48"/>
      <c r="M12" s="48"/>
      <c r="N12" s="49"/>
      <c r="O12" s="48"/>
      <c r="P12" s="48"/>
      <c r="Q12" s="48"/>
      <c r="R12" s="48"/>
      <c r="S12" s="48"/>
      <c r="T12" s="45"/>
      <c r="U12" s="46"/>
      <c r="V12" s="46"/>
      <c r="W12" s="46"/>
      <c r="X12" s="50"/>
      <c r="Y12" s="48"/>
      <c r="Z12" s="46"/>
      <c r="AA12" s="46"/>
      <c r="AB12" s="46"/>
      <c r="AC12" s="46"/>
      <c r="AD12" s="51"/>
      <c r="AE12" s="52">
        <f t="shared" si="3"/>
      </c>
      <c r="AF12" s="42"/>
      <c r="AG12" s="133">
        <f t="shared" si="4"/>
        <v>7</v>
      </c>
      <c r="AH12" s="29" t="str">
        <f t="shared" si="0"/>
        <v>Phạm Đức  Dương</v>
      </c>
      <c r="AI12" s="44"/>
      <c r="AJ12" s="44"/>
      <c r="AK12" s="45"/>
      <c r="AL12" s="46"/>
      <c r="AM12" s="46"/>
      <c r="AN12" s="46"/>
      <c r="AO12" s="47"/>
      <c r="AP12" s="45"/>
      <c r="AQ12" s="48"/>
      <c r="AR12" s="48"/>
      <c r="AS12" s="48"/>
      <c r="AT12" s="49"/>
      <c r="AU12" s="48"/>
      <c r="AV12" s="48"/>
      <c r="AW12" s="48"/>
      <c r="AX12" s="48"/>
      <c r="AY12" s="48"/>
      <c r="AZ12" s="45"/>
      <c r="BA12" s="46"/>
      <c r="BB12" s="46"/>
      <c r="BC12" s="46"/>
      <c r="BD12" s="50"/>
      <c r="BE12" s="48"/>
      <c r="BF12" s="46"/>
      <c r="BG12" s="46"/>
      <c r="BH12" s="46"/>
      <c r="BI12" s="46"/>
      <c r="BJ12" s="51"/>
      <c r="BK12" s="52">
        <f t="shared" si="1"/>
      </c>
      <c r="BL12" s="52">
        <f t="shared" si="2"/>
      </c>
      <c r="BM12" s="9"/>
    </row>
    <row r="13" spans="1:65" ht="16.5">
      <c r="A13" s="119">
        <f t="shared" si="5"/>
        <v>8</v>
      </c>
      <c r="B13" s="85" t="s">
        <v>561</v>
      </c>
      <c r="C13" s="80"/>
      <c r="D13" s="80"/>
      <c r="E13" s="45"/>
      <c r="F13" s="46"/>
      <c r="G13" s="46"/>
      <c r="H13" s="46"/>
      <c r="I13" s="47"/>
      <c r="J13" s="45"/>
      <c r="K13" s="48"/>
      <c r="L13" s="48"/>
      <c r="M13" s="48"/>
      <c r="N13" s="49"/>
      <c r="O13" s="48"/>
      <c r="P13" s="48"/>
      <c r="Q13" s="48"/>
      <c r="R13" s="48"/>
      <c r="S13" s="48"/>
      <c r="T13" s="45"/>
      <c r="U13" s="46"/>
      <c r="V13" s="46"/>
      <c r="W13" s="46"/>
      <c r="X13" s="50"/>
      <c r="Y13" s="48"/>
      <c r="Z13" s="46"/>
      <c r="AA13" s="46"/>
      <c r="AB13" s="46"/>
      <c r="AC13" s="46"/>
      <c r="AD13" s="51"/>
      <c r="AE13" s="52">
        <f t="shared" si="3"/>
      </c>
      <c r="AF13" s="42"/>
      <c r="AG13" s="133">
        <f t="shared" si="4"/>
        <v>8</v>
      </c>
      <c r="AH13" s="29" t="str">
        <f t="shared" si="0"/>
        <v>Phan Thu  Hằng</v>
      </c>
      <c r="AI13" s="44"/>
      <c r="AJ13" s="44"/>
      <c r="AK13" s="45"/>
      <c r="AL13" s="46"/>
      <c r="AM13" s="46"/>
      <c r="AN13" s="46"/>
      <c r="AO13" s="47"/>
      <c r="AP13" s="45"/>
      <c r="AQ13" s="48"/>
      <c r="AR13" s="48"/>
      <c r="AS13" s="48"/>
      <c r="AT13" s="49"/>
      <c r="AU13" s="48"/>
      <c r="AV13" s="48"/>
      <c r="AW13" s="48"/>
      <c r="AX13" s="48"/>
      <c r="AY13" s="48"/>
      <c r="AZ13" s="45"/>
      <c r="BA13" s="46"/>
      <c r="BB13" s="46"/>
      <c r="BC13" s="46"/>
      <c r="BD13" s="50"/>
      <c r="BE13" s="48"/>
      <c r="BF13" s="46"/>
      <c r="BG13" s="46"/>
      <c r="BH13" s="46"/>
      <c r="BI13" s="46"/>
      <c r="BJ13" s="51"/>
      <c r="BK13" s="52">
        <f t="shared" si="1"/>
      </c>
      <c r="BL13" s="52">
        <f t="shared" si="2"/>
      </c>
      <c r="BM13" s="9"/>
    </row>
    <row r="14" spans="1:65" ht="16.5">
      <c r="A14" s="119">
        <f t="shared" si="5"/>
        <v>9</v>
      </c>
      <c r="B14" s="85" t="s">
        <v>562</v>
      </c>
      <c r="C14" s="80"/>
      <c r="D14" s="80"/>
      <c r="E14" s="45"/>
      <c r="F14" s="46"/>
      <c r="G14" s="46"/>
      <c r="H14" s="46"/>
      <c r="I14" s="47"/>
      <c r="J14" s="45"/>
      <c r="K14" s="48"/>
      <c r="L14" s="48"/>
      <c r="M14" s="48"/>
      <c r="N14" s="49"/>
      <c r="O14" s="48"/>
      <c r="P14" s="48"/>
      <c r="Q14" s="48"/>
      <c r="R14" s="48"/>
      <c r="S14" s="48"/>
      <c r="T14" s="45"/>
      <c r="U14" s="46"/>
      <c r="V14" s="46"/>
      <c r="W14" s="46"/>
      <c r="X14" s="50"/>
      <c r="Y14" s="48"/>
      <c r="Z14" s="46"/>
      <c r="AA14" s="46"/>
      <c r="AB14" s="46"/>
      <c r="AC14" s="46"/>
      <c r="AD14" s="51"/>
      <c r="AE14" s="52">
        <f t="shared" si="3"/>
      </c>
      <c r="AF14" s="42"/>
      <c r="AG14" s="133">
        <f t="shared" si="4"/>
        <v>9</v>
      </c>
      <c r="AH14" s="29" t="str">
        <f t="shared" si="0"/>
        <v>Triệu Trung  Hiếu</v>
      </c>
      <c r="AI14" s="44"/>
      <c r="AJ14" s="44"/>
      <c r="AK14" s="45"/>
      <c r="AL14" s="46"/>
      <c r="AM14" s="46"/>
      <c r="AN14" s="46"/>
      <c r="AO14" s="47"/>
      <c r="AP14" s="45"/>
      <c r="AQ14" s="48"/>
      <c r="AR14" s="48"/>
      <c r="AS14" s="48"/>
      <c r="AT14" s="49"/>
      <c r="AU14" s="48"/>
      <c r="AV14" s="48"/>
      <c r="AW14" s="48"/>
      <c r="AX14" s="48"/>
      <c r="AY14" s="48"/>
      <c r="AZ14" s="45"/>
      <c r="BA14" s="46"/>
      <c r="BB14" s="46"/>
      <c r="BC14" s="46"/>
      <c r="BD14" s="50"/>
      <c r="BE14" s="48"/>
      <c r="BF14" s="46"/>
      <c r="BG14" s="46"/>
      <c r="BH14" s="46"/>
      <c r="BI14" s="46"/>
      <c r="BJ14" s="51"/>
      <c r="BK14" s="52">
        <f t="shared" si="1"/>
      </c>
      <c r="BL14" s="52">
        <f t="shared" si="2"/>
      </c>
      <c r="BM14" s="9"/>
    </row>
    <row r="15" spans="1:65" ht="17.25" thickBot="1">
      <c r="A15" s="122">
        <f t="shared" si="5"/>
        <v>10</v>
      </c>
      <c r="B15" s="104" t="s">
        <v>563</v>
      </c>
      <c r="C15" s="105"/>
      <c r="D15" s="105"/>
      <c r="E15" s="106"/>
      <c r="F15" s="107"/>
      <c r="G15" s="107"/>
      <c r="H15" s="107"/>
      <c r="I15" s="108"/>
      <c r="J15" s="106"/>
      <c r="K15" s="109"/>
      <c r="L15" s="109"/>
      <c r="M15" s="109"/>
      <c r="N15" s="110"/>
      <c r="O15" s="109"/>
      <c r="P15" s="109"/>
      <c r="Q15" s="109"/>
      <c r="R15" s="109"/>
      <c r="S15" s="109"/>
      <c r="T15" s="106"/>
      <c r="U15" s="107"/>
      <c r="V15" s="107"/>
      <c r="W15" s="107"/>
      <c r="X15" s="111"/>
      <c r="Y15" s="109"/>
      <c r="Z15" s="107"/>
      <c r="AA15" s="107"/>
      <c r="AB15" s="107"/>
      <c r="AC15" s="107"/>
      <c r="AD15" s="112"/>
      <c r="AE15" s="113">
        <f t="shared" si="3"/>
      </c>
      <c r="AF15" s="42"/>
      <c r="AG15" s="136">
        <f t="shared" si="4"/>
        <v>10</v>
      </c>
      <c r="AH15" s="116" t="str">
        <f t="shared" si="0"/>
        <v>Phan Duy  Hiệu</v>
      </c>
      <c r="AI15" s="117"/>
      <c r="AJ15" s="117"/>
      <c r="AK15" s="106"/>
      <c r="AL15" s="107"/>
      <c r="AM15" s="107"/>
      <c r="AN15" s="107"/>
      <c r="AO15" s="108"/>
      <c r="AP15" s="106"/>
      <c r="AQ15" s="109"/>
      <c r="AR15" s="109"/>
      <c r="AS15" s="109"/>
      <c r="AT15" s="110"/>
      <c r="AU15" s="109"/>
      <c r="AV15" s="109"/>
      <c r="AW15" s="109"/>
      <c r="AX15" s="109"/>
      <c r="AY15" s="109"/>
      <c r="AZ15" s="106"/>
      <c r="BA15" s="107"/>
      <c r="BB15" s="107"/>
      <c r="BC15" s="107"/>
      <c r="BD15" s="111"/>
      <c r="BE15" s="109"/>
      <c r="BF15" s="107"/>
      <c r="BG15" s="107"/>
      <c r="BH15" s="107"/>
      <c r="BI15" s="107"/>
      <c r="BJ15" s="112"/>
      <c r="BK15" s="113">
        <f t="shared" si="1"/>
      </c>
      <c r="BL15" s="113">
        <f t="shared" si="2"/>
      </c>
      <c r="BM15" s="9"/>
    </row>
    <row r="16" spans="1:65" ht="17.25" thickTop="1">
      <c r="A16" s="121">
        <f t="shared" si="5"/>
        <v>11</v>
      </c>
      <c r="B16" s="94" t="s">
        <v>564</v>
      </c>
      <c r="C16" s="95"/>
      <c r="D16" s="95"/>
      <c r="E16" s="96"/>
      <c r="F16" s="97"/>
      <c r="G16" s="97"/>
      <c r="H16" s="97"/>
      <c r="I16" s="98"/>
      <c r="J16" s="96"/>
      <c r="K16" s="99"/>
      <c r="L16" s="99"/>
      <c r="M16" s="99"/>
      <c r="N16" s="100"/>
      <c r="O16" s="99"/>
      <c r="P16" s="99"/>
      <c r="Q16" s="99"/>
      <c r="R16" s="99"/>
      <c r="S16" s="99"/>
      <c r="T16" s="96"/>
      <c r="U16" s="97"/>
      <c r="V16" s="97"/>
      <c r="W16" s="97"/>
      <c r="X16" s="101"/>
      <c r="Y16" s="99"/>
      <c r="Z16" s="97"/>
      <c r="AA16" s="97"/>
      <c r="AB16" s="97"/>
      <c r="AC16" s="97"/>
      <c r="AD16" s="102"/>
      <c r="AE16" s="103">
        <f t="shared" si="3"/>
      </c>
      <c r="AF16" s="42"/>
      <c r="AG16" s="135">
        <f t="shared" si="4"/>
        <v>11</v>
      </c>
      <c r="AH16" s="114" t="str">
        <f t="shared" si="0"/>
        <v>Phạm Thị Thanh  Hoa</v>
      </c>
      <c r="AI16" s="115"/>
      <c r="AJ16" s="115"/>
      <c r="AK16" s="96"/>
      <c r="AL16" s="97"/>
      <c r="AM16" s="97"/>
      <c r="AN16" s="97"/>
      <c r="AO16" s="98"/>
      <c r="AP16" s="96"/>
      <c r="AQ16" s="99"/>
      <c r="AR16" s="99"/>
      <c r="AS16" s="99"/>
      <c r="AT16" s="100"/>
      <c r="AU16" s="99"/>
      <c r="AV16" s="99"/>
      <c r="AW16" s="99"/>
      <c r="AX16" s="99"/>
      <c r="AY16" s="99"/>
      <c r="AZ16" s="96"/>
      <c r="BA16" s="97"/>
      <c r="BB16" s="97"/>
      <c r="BC16" s="97"/>
      <c r="BD16" s="101"/>
      <c r="BE16" s="99"/>
      <c r="BF16" s="97"/>
      <c r="BG16" s="97"/>
      <c r="BH16" s="97"/>
      <c r="BI16" s="97"/>
      <c r="BJ16" s="102"/>
      <c r="BK16" s="103">
        <f t="shared" si="1"/>
      </c>
      <c r="BL16" s="103">
        <f t="shared" si="2"/>
      </c>
      <c r="BM16" s="9"/>
    </row>
    <row r="17" spans="1:65" ht="16.5">
      <c r="A17" s="119">
        <f t="shared" si="5"/>
        <v>12</v>
      </c>
      <c r="B17" s="85" t="s">
        <v>565</v>
      </c>
      <c r="C17" s="80"/>
      <c r="D17" s="80"/>
      <c r="E17" s="45"/>
      <c r="F17" s="46"/>
      <c r="G17" s="46"/>
      <c r="H17" s="46"/>
      <c r="I17" s="47"/>
      <c r="J17" s="45"/>
      <c r="K17" s="48"/>
      <c r="L17" s="48"/>
      <c r="M17" s="48"/>
      <c r="N17" s="49"/>
      <c r="O17" s="48"/>
      <c r="P17" s="48"/>
      <c r="Q17" s="48"/>
      <c r="R17" s="48"/>
      <c r="S17" s="48"/>
      <c r="T17" s="45"/>
      <c r="U17" s="46"/>
      <c r="V17" s="46"/>
      <c r="W17" s="46"/>
      <c r="X17" s="50"/>
      <c r="Y17" s="48"/>
      <c r="Z17" s="46"/>
      <c r="AA17" s="46"/>
      <c r="AB17" s="46"/>
      <c r="AC17" s="46"/>
      <c r="AD17" s="51"/>
      <c r="AE17" s="52">
        <f t="shared" si="3"/>
      </c>
      <c r="AF17" s="42"/>
      <c r="AG17" s="133">
        <f t="shared" si="4"/>
        <v>12</v>
      </c>
      <c r="AH17" s="29" t="str">
        <f t="shared" si="0"/>
        <v>Lê Thị  Hoa</v>
      </c>
      <c r="AI17" s="44"/>
      <c r="AJ17" s="44"/>
      <c r="AK17" s="45"/>
      <c r="AL17" s="46"/>
      <c r="AM17" s="46"/>
      <c r="AN17" s="46"/>
      <c r="AO17" s="47"/>
      <c r="AP17" s="45"/>
      <c r="AQ17" s="48"/>
      <c r="AR17" s="48"/>
      <c r="AS17" s="48"/>
      <c r="AT17" s="49"/>
      <c r="AU17" s="48"/>
      <c r="AV17" s="48"/>
      <c r="AW17" s="48"/>
      <c r="AX17" s="48"/>
      <c r="AY17" s="48"/>
      <c r="AZ17" s="45"/>
      <c r="BA17" s="46"/>
      <c r="BB17" s="46"/>
      <c r="BC17" s="46"/>
      <c r="BD17" s="50"/>
      <c r="BE17" s="48"/>
      <c r="BF17" s="46"/>
      <c r="BG17" s="46"/>
      <c r="BH17" s="46"/>
      <c r="BI17" s="46"/>
      <c r="BJ17" s="51"/>
      <c r="BK17" s="52">
        <f t="shared" si="1"/>
      </c>
      <c r="BL17" s="52">
        <f t="shared" si="2"/>
      </c>
      <c r="BM17" s="9"/>
    </row>
    <row r="18" spans="1:65" ht="16.5">
      <c r="A18" s="119">
        <f t="shared" si="5"/>
        <v>13</v>
      </c>
      <c r="B18" s="85" t="s">
        <v>566</v>
      </c>
      <c r="C18" s="80"/>
      <c r="D18" s="80"/>
      <c r="E18" s="45"/>
      <c r="F18" s="46"/>
      <c r="G18" s="46"/>
      <c r="H18" s="46"/>
      <c r="I18" s="47"/>
      <c r="J18" s="45"/>
      <c r="K18" s="48"/>
      <c r="L18" s="48"/>
      <c r="M18" s="48"/>
      <c r="N18" s="49"/>
      <c r="O18" s="48"/>
      <c r="P18" s="48"/>
      <c r="Q18" s="48"/>
      <c r="R18" s="48"/>
      <c r="S18" s="48"/>
      <c r="T18" s="45"/>
      <c r="U18" s="46"/>
      <c r="V18" s="46"/>
      <c r="W18" s="46"/>
      <c r="X18" s="50"/>
      <c r="Y18" s="48"/>
      <c r="Z18" s="46"/>
      <c r="AA18" s="46"/>
      <c r="AB18" s="46"/>
      <c r="AC18" s="46"/>
      <c r="AD18" s="51"/>
      <c r="AE18" s="52">
        <f t="shared" si="3"/>
      </c>
      <c r="AF18" s="42"/>
      <c r="AG18" s="133">
        <f t="shared" si="4"/>
        <v>13</v>
      </c>
      <c r="AH18" s="29" t="str">
        <f t="shared" si="0"/>
        <v>Tô Thị Khánh  Huyền</v>
      </c>
      <c r="AI18" s="44"/>
      <c r="AJ18" s="44"/>
      <c r="AK18" s="45"/>
      <c r="AL18" s="46"/>
      <c r="AM18" s="46"/>
      <c r="AN18" s="46"/>
      <c r="AO18" s="47"/>
      <c r="AP18" s="45"/>
      <c r="AQ18" s="48"/>
      <c r="AR18" s="48"/>
      <c r="AS18" s="48"/>
      <c r="AT18" s="49"/>
      <c r="AU18" s="48"/>
      <c r="AV18" s="48"/>
      <c r="AW18" s="48"/>
      <c r="AX18" s="48"/>
      <c r="AY18" s="48"/>
      <c r="AZ18" s="45"/>
      <c r="BA18" s="46"/>
      <c r="BB18" s="46"/>
      <c r="BC18" s="46"/>
      <c r="BD18" s="50"/>
      <c r="BE18" s="48"/>
      <c r="BF18" s="46"/>
      <c r="BG18" s="46"/>
      <c r="BH18" s="46"/>
      <c r="BI18" s="46"/>
      <c r="BJ18" s="51"/>
      <c r="BK18" s="52">
        <f t="shared" si="1"/>
      </c>
      <c r="BL18" s="52">
        <f t="shared" si="2"/>
      </c>
      <c r="BM18" s="9"/>
    </row>
    <row r="19" spans="1:65" ht="16.5">
      <c r="A19" s="119">
        <f t="shared" si="5"/>
        <v>14</v>
      </c>
      <c r="B19" s="85" t="s">
        <v>567</v>
      </c>
      <c r="C19" s="80"/>
      <c r="D19" s="80"/>
      <c r="E19" s="45"/>
      <c r="F19" s="46"/>
      <c r="G19" s="46"/>
      <c r="H19" s="46"/>
      <c r="I19" s="47"/>
      <c r="J19" s="45"/>
      <c r="K19" s="48"/>
      <c r="L19" s="48"/>
      <c r="M19" s="48"/>
      <c r="N19" s="49"/>
      <c r="O19" s="48"/>
      <c r="P19" s="48"/>
      <c r="Q19" s="48"/>
      <c r="R19" s="48"/>
      <c r="S19" s="48"/>
      <c r="T19" s="45"/>
      <c r="U19" s="46"/>
      <c r="V19" s="46"/>
      <c r="W19" s="46"/>
      <c r="X19" s="50"/>
      <c r="Y19" s="48"/>
      <c r="Z19" s="46"/>
      <c r="AA19" s="46"/>
      <c r="AB19" s="46"/>
      <c r="AC19" s="46"/>
      <c r="AD19" s="51"/>
      <c r="AE19" s="52">
        <f t="shared" si="3"/>
      </c>
      <c r="AF19" s="42"/>
      <c r="AG19" s="133">
        <f t="shared" si="4"/>
        <v>14</v>
      </c>
      <c r="AH19" s="29" t="str">
        <f t="shared" si="0"/>
        <v>Lê Hoàng Duy  Hưng</v>
      </c>
      <c r="AI19" s="44"/>
      <c r="AJ19" s="44"/>
      <c r="AK19" s="45"/>
      <c r="AL19" s="46"/>
      <c r="AM19" s="46"/>
      <c r="AN19" s="46"/>
      <c r="AO19" s="47"/>
      <c r="AP19" s="45"/>
      <c r="AQ19" s="48"/>
      <c r="AR19" s="48"/>
      <c r="AS19" s="48"/>
      <c r="AT19" s="49"/>
      <c r="AU19" s="48"/>
      <c r="AV19" s="48"/>
      <c r="AW19" s="48"/>
      <c r="AX19" s="48"/>
      <c r="AY19" s="48"/>
      <c r="AZ19" s="45"/>
      <c r="BA19" s="46"/>
      <c r="BB19" s="46"/>
      <c r="BC19" s="46"/>
      <c r="BD19" s="50"/>
      <c r="BE19" s="48"/>
      <c r="BF19" s="46"/>
      <c r="BG19" s="46"/>
      <c r="BH19" s="46"/>
      <c r="BI19" s="46"/>
      <c r="BJ19" s="51"/>
      <c r="BK19" s="52">
        <f t="shared" si="1"/>
      </c>
      <c r="BL19" s="52">
        <f t="shared" si="2"/>
      </c>
      <c r="BM19" s="9"/>
    </row>
    <row r="20" spans="1:65" ht="17.25" thickBot="1">
      <c r="A20" s="122">
        <f t="shared" si="5"/>
        <v>15</v>
      </c>
      <c r="B20" s="104" t="s">
        <v>568</v>
      </c>
      <c r="C20" s="105"/>
      <c r="D20" s="105"/>
      <c r="E20" s="106"/>
      <c r="F20" s="107"/>
      <c r="G20" s="107"/>
      <c r="H20" s="107"/>
      <c r="I20" s="108"/>
      <c r="J20" s="106"/>
      <c r="K20" s="109"/>
      <c r="L20" s="109"/>
      <c r="M20" s="109"/>
      <c r="N20" s="110"/>
      <c r="O20" s="109"/>
      <c r="P20" s="109"/>
      <c r="Q20" s="109"/>
      <c r="R20" s="109"/>
      <c r="S20" s="109"/>
      <c r="T20" s="106"/>
      <c r="U20" s="107"/>
      <c r="V20" s="107"/>
      <c r="W20" s="107"/>
      <c r="X20" s="111"/>
      <c r="Y20" s="109"/>
      <c r="Z20" s="107"/>
      <c r="AA20" s="107"/>
      <c r="AB20" s="107"/>
      <c r="AC20" s="107"/>
      <c r="AD20" s="112"/>
      <c r="AE20" s="113">
        <f t="shared" si="3"/>
      </c>
      <c r="AF20" s="42"/>
      <c r="AG20" s="136">
        <f t="shared" si="4"/>
        <v>15</v>
      </c>
      <c r="AH20" s="116" t="str">
        <f t="shared" si="0"/>
        <v>Hoàng Gia  Khang</v>
      </c>
      <c r="AI20" s="117"/>
      <c r="AJ20" s="117"/>
      <c r="AK20" s="106"/>
      <c r="AL20" s="107"/>
      <c r="AM20" s="107"/>
      <c r="AN20" s="107"/>
      <c r="AO20" s="108"/>
      <c r="AP20" s="106"/>
      <c r="AQ20" s="109"/>
      <c r="AR20" s="109"/>
      <c r="AS20" s="109"/>
      <c r="AT20" s="110"/>
      <c r="AU20" s="109"/>
      <c r="AV20" s="109"/>
      <c r="AW20" s="109"/>
      <c r="AX20" s="109"/>
      <c r="AY20" s="109"/>
      <c r="AZ20" s="106"/>
      <c r="BA20" s="107"/>
      <c r="BB20" s="107"/>
      <c r="BC20" s="107"/>
      <c r="BD20" s="111"/>
      <c r="BE20" s="109"/>
      <c r="BF20" s="107"/>
      <c r="BG20" s="107"/>
      <c r="BH20" s="107"/>
      <c r="BI20" s="107"/>
      <c r="BJ20" s="112"/>
      <c r="BK20" s="113">
        <f t="shared" si="1"/>
      </c>
      <c r="BL20" s="113">
        <f t="shared" si="2"/>
      </c>
      <c r="BM20" s="9"/>
    </row>
    <row r="21" spans="1:65" ht="17.25" thickTop="1">
      <c r="A21" s="121">
        <f t="shared" si="5"/>
        <v>16</v>
      </c>
      <c r="B21" s="94" t="s">
        <v>569</v>
      </c>
      <c r="C21" s="95"/>
      <c r="D21" s="95"/>
      <c r="E21" s="96"/>
      <c r="F21" s="97"/>
      <c r="G21" s="97"/>
      <c r="H21" s="97"/>
      <c r="I21" s="98"/>
      <c r="J21" s="96"/>
      <c r="K21" s="99"/>
      <c r="L21" s="99"/>
      <c r="M21" s="99"/>
      <c r="N21" s="100"/>
      <c r="O21" s="99"/>
      <c r="P21" s="99"/>
      <c r="Q21" s="99"/>
      <c r="R21" s="99"/>
      <c r="S21" s="99"/>
      <c r="T21" s="96"/>
      <c r="U21" s="97"/>
      <c r="V21" s="97"/>
      <c r="W21" s="97"/>
      <c r="X21" s="101"/>
      <c r="Y21" s="99"/>
      <c r="Z21" s="97"/>
      <c r="AA21" s="97"/>
      <c r="AB21" s="97"/>
      <c r="AC21" s="97"/>
      <c r="AD21" s="102"/>
      <c r="AE21" s="103">
        <f t="shared" si="3"/>
      </c>
      <c r="AF21" s="42"/>
      <c r="AG21" s="135">
        <f t="shared" si="4"/>
        <v>16</v>
      </c>
      <c r="AH21" s="114" t="str">
        <f t="shared" si="0"/>
        <v>Phan Duy  Linh</v>
      </c>
      <c r="AI21" s="115"/>
      <c r="AJ21" s="115"/>
      <c r="AK21" s="96"/>
      <c r="AL21" s="97"/>
      <c r="AM21" s="97"/>
      <c r="AN21" s="97"/>
      <c r="AO21" s="98"/>
      <c r="AP21" s="96"/>
      <c r="AQ21" s="99"/>
      <c r="AR21" s="99"/>
      <c r="AS21" s="99"/>
      <c r="AT21" s="100"/>
      <c r="AU21" s="99"/>
      <c r="AV21" s="99"/>
      <c r="AW21" s="99"/>
      <c r="AX21" s="99"/>
      <c r="AY21" s="99"/>
      <c r="AZ21" s="96"/>
      <c r="BA21" s="97"/>
      <c r="BB21" s="97"/>
      <c r="BC21" s="97"/>
      <c r="BD21" s="101"/>
      <c r="BE21" s="99"/>
      <c r="BF21" s="97"/>
      <c r="BG21" s="97"/>
      <c r="BH21" s="97"/>
      <c r="BI21" s="97"/>
      <c r="BJ21" s="102"/>
      <c r="BK21" s="103">
        <f t="shared" si="1"/>
      </c>
      <c r="BL21" s="103">
        <f t="shared" si="2"/>
      </c>
      <c r="BM21" s="9"/>
    </row>
    <row r="22" spans="1:65" ht="16.5">
      <c r="A22" s="119">
        <f t="shared" si="5"/>
        <v>17</v>
      </c>
      <c r="B22" s="85" t="s">
        <v>570</v>
      </c>
      <c r="C22" s="80"/>
      <c r="D22" s="80"/>
      <c r="E22" s="45"/>
      <c r="F22" s="46"/>
      <c r="G22" s="46"/>
      <c r="H22" s="46"/>
      <c r="I22" s="47"/>
      <c r="J22" s="45"/>
      <c r="K22" s="48"/>
      <c r="L22" s="48"/>
      <c r="M22" s="48"/>
      <c r="N22" s="49"/>
      <c r="O22" s="48"/>
      <c r="P22" s="48"/>
      <c r="Q22" s="48"/>
      <c r="R22" s="48"/>
      <c r="S22" s="48"/>
      <c r="T22" s="45"/>
      <c r="U22" s="46"/>
      <c r="V22" s="46"/>
      <c r="W22" s="46"/>
      <c r="X22" s="50"/>
      <c r="Y22" s="48"/>
      <c r="Z22" s="46"/>
      <c r="AA22" s="46"/>
      <c r="AB22" s="46"/>
      <c r="AC22" s="46"/>
      <c r="AD22" s="51"/>
      <c r="AE22" s="52">
        <f t="shared" si="3"/>
      </c>
      <c r="AF22" s="42"/>
      <c r="AG22" s="133">
        <f t="shared" si="4"/>
        <v>17</v>
      </c>
      <c r="AH22" s="29" t="str">
        <f t="shared" si="0"/>
        <v>Đoàn Ngọc  Linh</v>
      </c>
      <c r="AI22" s="44"/>
      <c r="AJ22" s="44"/>
      <c r="AK22" s="45"/>
      <c r="AL22" s="46"/>
      <c r="AM22" s="46"/>
      <c r="AN22" s="46"/>
      <c r="AO22" s="47"/>
      <c r="AP22" s="45"/>
      <c r="AQ22" s="48"/>
      <c r="AR22" s="48"/>
      <c r="AS22" s="48"/>
      <c r="AT22" s="49"/>
      <c r="AU22" s="48"/>
      <c r="AV22" s="48"/>
      <c r="AW22" s="48"/>
      <c r="AX22" s="48"/>
      <c r="AY22" s="48"/>
      <c r="AZ22" s="45"/>
      <c r="BA22" s="46"/>
      <c r="BB22" s="46"/>
      <c r="BC22" s="46"/>
      <c r="BD22" s="50"/>
      <c r="BE22" s="48"/>
      <c r="BF22" s="46"/>
      <c r="BG22" s="46"/>
      <c r="BH22" s="46"/>
      <c r="BI22" s="46"/>
      <c r="BJ22" s="51"/>
      <c r="BK22" s="52">
        <f t="shared" si="1"/>
      </c>
      <c r="BL22" s="52">
        <f t="shared" si="2"/>
      </c>
      <c r="BM22" s="9"/>
    </row>
    <row r="23" spans="1:65" ht="16.5">
      <c r="A23" s="119">
        <f t="shared" si="5"/>
        <v>18</v>
      </c>
      <c r="B23" s="85" t="s">
        <v>571</v>
      </c>
      <c r="C23" s="80"/>
      <c r="D23" s="80"/>
      <c r="E23" s="45"/>
      <c r="F23" s="46"/>
      <c r="G23" s="46"/>
      <c r="H23" s="46"/>
      <c r="I23" s="47"/>
      <c r="J23" s="45"/>
      <c r="K23" s="48"/>
      <c r="L23" s="48"/>
      <c r="M23" s="48"/>
      <c r="N23" s="49"/>
      <c r="O23" s="48"/>
      <c r="P23" s="48"/>
      <c r="Q23" s="48"/>
      <c r="R23" s="48"/>
      <c r="S23" s="48"/>
      <c r="T23" s="45"/>
      <c r="U23" s="46"/>
      <c r="V23" s="46"/>
      <c r="W23" s="46"/>
      <c r="X23" s="50"/>
      <c r="Y23" s="48"/>
      <c r="Z23" s="46"/>
      <c r="AA23" s="46"/>
      <c r="AB23" s="46"/>
      <c r="AC23" s="46"/>
      <c r="AD23" s="51"/>
      <c r="AE23" s="52">
        <f t="shared" si="3"/>
      </c>
      <c r="AF23" s="42"/>
      <c r="AG23" s="133">
        <f t="shared" si="4"/>
        <v>18</v>
      </c>
      <c r="AH23" s="29" t="str">
        <f t="shared" si="0"/>
        <v>Phan Thị Thanh  Mai</v>
      </c>
      <c r="AI23" s="44"/>
      <c r="AJ23" s="44"/>
      <c r="AK23" s="45"/>
      <c r="AL23" s="46"/>
      <c r="AM23" s="46"/>
      <c r="AN23" s="46"/>
      <c r="AO23" s="47"/>
      <c r="AP23" s="45"/>
      <c r="AQ23" s="48"/>
      <c r="AR23" s="48"/>
      <c r="AS23" s="48"/>
      <c r="AT23" s="49"/>
      <c r="AU23" s="48"/>
      <c r="AV23" s="48"/>
      <c r="AW23" s="48"/>
      <c r="AX23" s="48"/>
      <c r="AY23" s="48"/>
      <c r="AZ23" s="45"/>
      <c r="BA23" s="46"/>
      <c r="BB23" s="46"/>
      <c r="BC23" s="46"/>
      <c r="BD23" s="50"/>
      <c r="BE23" s="48"/>
      <c r="BF23" s="46"/>
      <c r="BG23" s="46"/>
      <c r="BH23" s="46"/>
      <c r="BI23" s="46"/>
      <c r="BJ23" s="51"/>
      <c r="BK23" s="52">
        <f t="shared" si="1"/>
      </c>
      <c r="BL23" s="52">
        <f t="shared" si="2"/>
      </c>
      <c r="BM23" s="9"/>
    </row>
    <row r="24" spans="1:65" ht="16.5">
      <c r="A24" s="119">
        <f t="shared" si="5"/>
        <v>19</v>
      </c>
      <c r="B24" s="85" t="s">
        <v>572</v>
      </c>
      <c r="C24" s="80"/>
      <c r="D24" s="80"/>
      <c r="E24" s="45"/>
      <c r="F24" s="46"/>
      <c r="G24" s="46"/>
      <c r="H24" s="46"/>
      <c r="I24" s="47"/>
      <c r="J24" s="45"/>
      <c r="K24" s="48"/>
      <c r="L24" s="48"/>
      <c r="M24" s="48"/>
      <c r="N24" s="49"/>
      <c r="O24" s="48"/>
      <c r="P24" s="48"/>
      <c r="Q24" s="48"/>
      <c r="R24" s="48"/>
      <c r="S24" s="48"/>
      <c r="T24" s="45"/>
      <c r="U24" s="46"/>
      <c r="V24" s="46"/>
      <c r="W24" s="46"/>
      <c r="X24" s="50"/>
      <c r="Y24" s="48"/>
      <c r="Z24" s="46"/>
      <c r="AA24" s="46"/>
      <c r="AB24" s="46"/>
      <c r="AC24" s="46"/>
      <c r="AD24" s="51"/>
      <c r="AE24" s="52">
        <f t="shared" si="3"/>
      </c>
      <c r="AF24" s="42"/>
      <c r="AG24" s="133">
        <f t="shared" si="4"/>
        <v>19</v>
      </c>
      <c r="AH24" s="29" t="str">
        <f t="shared" si="0"/>
        <v>Nguyễn Đức  Minh</v>
      </c>
      <c r="AI24" s="44"/>
      <c r="AJ24" s="44"/>
      <c r="AK24" s="45"/>
      <c r="AL24" s="46"/>
      <c r="AM24" s="46"/>
      <c r="AN24" s="46"/>
      <c r="AO24" s="47"/>
      <c r="AP24" s="45"/>
      <c r="AQ24" s="48"/>
      <c r="AR24" s="48"/>
      <c r="AS24" s="48"/>
      <c r="AT24" s="49"/>
      <c r="AU24" s="48"/>
      <c r="AV24" s="48"/>
      <c r="AW24" s="48"/>
      <c r="AX24" s="48"/>
      <c r="AY24" s="48"/>
      <c r="AZ24" s="45"/>
      <c r="BA24" s="46"/>
      <c r="BB24" s="46"/>
      <c r="BC24" s="46"/>
      <c r="BD24" s="50"/>
      <c r="BE24" s="48"/>
      <c r="BF24" s="46"/>
      <c r="BG24" s="46"/>
      <c r="BH24" s="46"/>
      <c r="BI24" s="46"/>
      <c r="BJ24" s="51"/>
      <c r="BK24" s="52">
        <f t="shared" si="1"/>
      </c>
      <c r="BL24" s="52">
        <f t="shared" si="2"/>
      </c>
      <c r="BM24" s="9"/>
    </row>
    <row r="25" spans="1:65" ht="17.25" thickBot="1">
      <c r="A25" s="122">
        <f t="shared" si="5"/>
        <v>20</v>
      </c>
      <c r="B25" s="104" t="s">
        <v>573</v>
      </c>
      <c r="C25" s="105"/>
      <c r="D25" s="105"/>
      <c r="E25" s="106"/>
      <c r="F25" s="107"/>
      <c r="G25" s="107"/>
      <c r="H25" s="107"/>
      <c r="I25" s="108"/>
      <c r="J25" s="106"/>
      <c r="K25" s="109"/>
      <c r="L25" s="109"/>
      <c r="M25" s="109"/>
      <c r="N25" s="110"/>
      <c r="O25" s="109"/>
      <c r="P25" s="109"/>
      <c r="Q25" s="109"/>
      <c r="R25" s="109"/>
      <c r="S25" s="109"/>
      <c r="T25" s="106"/>
      <c r="U25" s="107"/>
      <c r="V25" s="107"/>
      <c r="W25" s="107"/>
      <c r="X25" s="111"/>
      <c r="Y25" s="109"/>
      <c r="Z25" s="107"/>
      <c r="AA25" s="107"/>
      <c r="AB25" s="107"/>
      <c r="AC25" s="107"/>
      <c r="AD25" s="112"/>
      <c r="AE25" s="113">
        <f t="shared" si="3"/>
      </c>
      <c r="AF25" s="42"/>
      <c r="AG25" s="136">
        <f t="shared" si="4"/>
        <v>20</v>
      </c>
      <c r="AH25" s="116" t="str">
        <f t="shared" si="0"/>
        <v>Phan Văn Nhật  Minh</v>
      </c>
      <c r="AI25" s="117"/>
      <c r="AJ25" s="117"/>
      <c r="AK25" s="106"/>
      <c r="AL25" s="107"/>
      <c r="AM25" s="107"/>
      <c r="AN25" s="107"/>
      <c r="AO25" s="108"/>
      <c r="AP25" s="106"/>
      <c r="AQ25" s="109"/>
      <c r="AR25" s="109"/>
      <c r="AS25" s="109"/>
      <c r="AT25" s="110"/>
      <c r="AU25" s="109"/>
      <c r="AV25" s="109"/>
      <c r="AW25" s="109"/>
      <c r="AX25" s="109"/>
      <c r="AY25" s="109"/>
      <c r="AZ25" s="106"/>
      <c r="BA25" s="107"/>
      <c r="BB25" s="107"/>
      <c r="BC25" s="107"/>
      <c r="BD25" s="111"/>
      <c r="BE25" s="109"/>
      <c r="BF25" s="107"/>
      <c r="BG25" s="107"/>
      <c r="BH25" s="107"/>
      <c r="BI25" s="107"/>
      <c r="BJ25" s="112"/>
      <c r="BK25" s="113">
        <f t="shared" si="1"/>
      </c>
      <c r="BL25" s="113">
        <f t="shared" si="2"/>
      </c>
      <c r="BM25" s="9"/>
    </row>
    <row r="26" spans="1:65" ht="17.25" thickTop="1">
      <c r="A26" s="121">
        <f t="shared" si="5"/>
        <v>21</v>
      </c>
      <c r="B26" s="94" t="s">
        <v>574</v>
      </c>
      <c r="C26" s="95"/>
      <c r="D26" s="95"/>
      <c r="E26" s="96"/>
      <c r="F26" s="97"/>
      <c r="G26" s="97"/>
      <c r="H26" s="97"/>
      <c r="I26" s="98"/>
      <c r="J26" s="96"/>
      <c r="K26" s="99"/>
      <c r="L26" s="99"/>
      <c r="M26" s="99"/>
      <c r="N26" s="100"/>
      <c r="O26" s="99"/>
      <c r="P26" s="99"/>
      <c r="Q26" s="99"/>
      <c r="R26" s="99"/>
      <c r="S26" s="99"/>
      <c r="T26" s="96"/>
      <c r="U26" s="97"/>
      <c r="V26" s="97"/>
      <c r="W26" s="97"/>
      <c r="X26" s="101"/>
      <c r="Y26" s="99"/>
      <c r="Z26" s="97"/>
      <c r="AA26" s="97"/>
      <c r="AB26" s="97"/>
      <c r="AC26" s="97"/>
      <c r="AD26" s="102"/>
      <c r="AE26" s="103">
        <f t="shared" si="3"/>
      </c>
      <c r="AF26" s="42"/>
      <c r="AG26" s="135">
        <f t="shared" si="4"/>
        <v>21</v>
      </c>
      <c r="AH26" s="114" t="str">
        <f t="shared" si="0"/>
        <v>Nguyễn Khánh  Ngân</v>
      </c>
      <c r="AI26" s="115"/>
      <c r="AJ26" s="115"/>
      <c r="AK26" s="96"/>
      <c r="AL26" s="97"/>
      <c r="AM26" s="97"/>
      <c r="AN26" s="97"/>
      <c r="AO26" s="98"/>
      <c r="AP26" s="96"/>
      <c r="AQ26" s="99"/>
      <c r="AR26" s="99"/>
      <c r="AS26" s="99"/>
      <c r="AT26" s="100"/>
      <c r="AU26" s="99"/>
      <c r="AV26" s="99"/>
      <c r="AW26" s="99"/>
      <c r="AX26" s="99"/>
      <c r="AY26" s="99"/>
      <c r="AZ26" s="96"/>
      <c r="BA26" s="97"/>
      <c r="BB26" s="97"/>
      <c r="BC26" s="97"/>
      <c r="BD26" s="101"/>
      <c r="BE26" s="99"/>
      <c r="BF26" s="97"/>
      <c r="BG26" s="97"/>
      <c r="BH26" s="97"/>
      <c r="BI26" s="97"/>
      <c r="BJ26" s="102"/>
      <c r="BK26" s="103">
        <f t="shared" si="1"/>
      </c>
      <c r="BL26" s="103">
        <f t="shared" si="2"/>
      </c>
      <c r="BM26" s="9"/>
    </row>
    <row r="27" spans="1:65" ht="16.5">
      <c r="A27" s="119">
        <f t="shared" si="5"/>
        <v>22</v>
      </c>
      <c r="B27" s="85" t="s">
        <v>575</v>
      </c>
      <c r="C27" s="80"/>
      <c r="D27" s="80"/>
      <c r="E27" s="45"/>
      <c r="F27" s="46"/>
      <c r="G27" s="46"/>
      <c r="H27" s="46"/>
      <c r="I27" s="47"/>
      <c r="J27" s="45"/>
      <c r="K27" s="48"/>
      <c r="L27" s="48"/>
      <c r="M27" s="48"/>
      <c r="N27" s="49"/>
      <c r="O27" s="48"/>
      <c r="P27" s="48"/>
      <c r="Q27" s="48"/>
      <c r="R27" s="48"/>
      <c r="S27" s="48"/>
      <c r="T27" s="45"/>
      <c r="U27" s="46"/>
      <c r="V27" s="46"/>
      <c r="W27" s="46"/>
      <c r="X27" s="50"/>
      <c r="Y27" s="48"/>
      <c r="Z27" s="46"/>
      <c r="AA27" s="46"/>
      <c r="AB27" s="46"/>
      <c r="AC27" s="46"/>
      <c r="AD27" s="51"/>
      <c r="AE27" s="52">
        <f t="shared" si="3"/>
      </c>
      <c r="AF27" s="42"/>
      <c r="AG27" s="133">
        <f t="shared" si="4"/>
        <v>22</v>
      </c>
      <c r="AH27" s="29" t="str">
        <f t="shared" si="0"/>
        <v>Tô Thị Kim  Ngân</v>
      </c>
      <c r="AI27" s="44"/>
      <c r="AJ27" s="44"/>
      <c r="AK27" s="45"/>
      <c r="AL27" s="46"/>
      <c r="AM27" s="46"/>
      <c r="AN27" s="46"/>
      <c r="AO27" s="47"/>
      <c r="AP27" s="45"/>
      <c r="AQ27" s="48"/>
      <c r="AR27" s="48"/>
      <c r="AS27" s="48"/>
      <c r="AT27" s="49"/>
      <c r="AU27" s="48"/>
      <c r="AV27" s="48"/>
      <c r="AW27" s="48"/>
      <c r="AX27" s="48"/>
      <c r="AY27" s="48"/>
      <c r="AZ27" s="45"/>
      <c r="BA27" s="46"/>
      <c r="BB27" s="46"/>
      <c r="BC27" s="46"/>
      <c r="BD27" s="50"/>
      <c r="BE27" s="48"/>
      <c r="BF27" s="46"/>
      <c r="BG27" s="46"/>
      <c r="BH27" s="46"/>
      <c r="BI27" s="46"/>
      <c r="BJ27" s="51"/>
      <c r="BK27" s="52">
        <f t="shared" si="1"/>
      </c>
      <c r="BL27" s="52">
        <f t="shared" si="2"/>
      </c>
      <c r="BM27" s="9"/>
    </row>
    <row r="28" spans="1:65" ht="16.5">
      <c r="A28" s="119">
        <f t="shared" si="5"/>
        <v>23</v>
      </c>
      <c r="B28" s="85" t="s">
        <v>576</v>
      </c>
      <c r="C28" s="80"/>
      <c r="D28" s="80"/>
      <c r="E28" s="45"/>
      <c r="F28" s="46"/>
      <c r="G28" s="46"/>
      <c r="H28" s="46"/>
      <c r="I28" s="47"/>
      <c r="J28" s="45"/>
      <c r="K28" s="48"/>
      <c r="L28" s="48"/>
      <c r="M28" s="48"/>
      <c r="N28" s="49"/>
      <c r="O28" s="48"/>
      <c r="P28" s="48"/>
      <c r="Q28" s="48"/>
      <c r="R28" s="48"/>
      <c r="S28" s="48"/>
      <c r="T28" s="45"/>
      <c r="U28" s="46"/>
      <c r="V28" s="46"/>
      <c r="W28" s="46"/>
      <c r="X28" s="50"/>
      <c r="Y28" s="48"/>
      <c r="Z28" s="46"/>
      <c r="AA28" s="46"/>
      <c r="AB28" s="46"/>
      <c r="AC28" s="46"/>
      <c r="AD28" s="51"/>
      <c r="AE28" s="52">
        <f t="shared" si="3"/>
      </c>
      <c r="AF28" s="42"/>
      <c r="AG28" s="133">
        <f t="shared" si="4"/>
        <v>23</v>
      </c>
      <c r="AH28" s="29" t="str">
        <f t="shared" si="0"/>
        <v>Nguyễn Đức  Nhân</v>
      </c>
      <c r="AI28" s="44"/>
      <c r="AJ28" s="44"/>
      <c r="AK28" s="45"/>
      <c r="AL28" s="46"/>
      <c r="AM28" s="46"/>
      <c r="AN28" s="46"/>
      <c r="AO28" s="47"/>
      <c r="AP28" s="45"/>
      <c r="AQ28" s="48"/>
      <c r="AR28" s="48"/>
      <c r="AS28" s="48"/>
      <c r="AT28" s="49"/>
      <c r="AU28" s="48"/>
      <c r="AV28" s="48"/>
      <c r="AW28" s="48"/>
      <c r="AX28" s="48"/>
      <c r="AY28" s="48"/>
      <c r="AZ28" s="45"/>
      <c r="BA28" s="46"/>
      <c r="BB28" s="46"/>
      <c r="BC28" s="46"/>
      <c r="BD28" s="50"/>
      <c r="BE28" s="48"/>
      <c r="BF28" s="46"/>
      <c r="BG28" s="46"/>
      <c r="BH28" s="46"/>
      <c r="BI28" s="46"/>
      <c r="BJ28" s="51"/>
      <c r="BK28" s="52">
        <f t="shared" si="1"/>
      </c>
      <c r="BL28" s="52">
        <f t="shared" si="2"/>
      </c>
      <c r="BM28" s="9"/>
    </row>
    <row r="29" spans="1:65" ht="16.5">
      <c r="A29" s="119">
        <f t="shared" si="5"/>
        <v>24</v>
      </c>
      <c r="B29" s="85" t="s">
        <v>577</v>
      </c>
      <c r="C29" s="80"/>
      <c r="D29" s="80"/>
      <c r="E29" s="45"/>
      <c r="F29" s="46"/>
      <c r="G29" s="46"/>
      <c r="H29" s="46"/>
      <c r="I29" s="47"/>
      <c r="J29" s="45"/>
      <c r="K29" s="48"/>
      <c r="L29" s="48"/>
      <c r="M29" s="48"/>
      <c r="N29" s="49"/>
      <c r="O29" s="48"/>
      <c r="P29" s="48"/>
      <c r="Q29" s="48"/>
      <c r="R29" s="48"/>
      <c r="S29" s="48"/>
      <c r="T29" s="45"/>
      <c r="U29" s="46"/>
      <c r="V29" s="46"/>
      <c r="W29" s="46"/>
      <c r="X29" s="50"/>
      <c r="Y29" s="48"/>
      <c r="Z29" s="46"/>
      <c r="AA29" s="46"/>
      <c r="AB29" s="46"/>
      <c r="AC29" s="46"/>
      <c r="AD29" s="51"/>
      <c r="AE29" s="52">
        <f t="shared" si="3"/>
      </c>
      <c r="AF29" s="42"/>
      <c r="AG29" s="133">
        <f t="shared" si="4"/>
        <v>24</v>
      </c>
      <c r="AH29" s="29" t="str">
        <f t="shared" si="0"/>
        <v>Tạ Thị Hồng  Nhung</v>
      </c>
      <c r="AI29" s="44"/>
      <c r="AJ29" s="44"/>
      <c r="AK29" s="45"/>
      <c r="AL29" s="46"/>
      <c r="AM29" s="46"/>
      <c r="AN29" s="46"/>
      <c r="AO29" s="47"/>
      <c r="AP29" s="45"/>
      <c r="AQ29" s="48"/>
      <c r="AR29" s="48"/>
      <c r="AS29" s="48"/>
      <c r="AT29" s="49"/>
      <c r="AU29" s="48"/>
      <c r="AV29" s="48"/>
      <c r="AW29" s="48"/>
      <c r="AX29" s="48"/>
      <c r="AY29" s="48"/>
      <c r="AZ29" s="45"/>
      <c r="BA29" s="46"/>
      <c r="BB29" s="46"/>
      <c r="BC29" s="46"/>
      <c r="BD29" s="50"/>
      <c r="BE29" s="48"/>
      <c r="BF29" s="46"/>
      <c r="BG29" s="46"/>
      <c r="BH29" s="46"/>
      <c r="BI29" s="46"/>
      <c r="BJ29" s="51"/>
      <c r="BK29" s="52">
        <f t="shared" si="1"/>
      </c>
      <c r="BL29" s="52">
        <f t="shared" si="2"/>
      </c>
      <c r="BM29" s="9"/>
    </row>
    <row r="30" spans="1:65" ht="17.25" thickBot="1">
      <c r="A30" s="122">
        <f t="shared" si="5"/>
        <v>25</v>
      </c>
      <c r="B30" s="104" t="s">
        <v>578</v>
      </c>
      <c r="C30" s="105"/>
      <c r="D30" s="105"/>
      <c r="E30" s="106"/>
      <c r="F30" s="107"/>
      <c r="G30" s="107"/>
      <c r="H30" s="107"/>
      <c r="I30" s="108"/>
      <c r="J30" s="106"/>
      <c r="K30" s="109"/>
      <c r="L30" s="109"/>
      <c r="M30" s="109"/>
      <c r="N30" s="110"/>
      <c r="O30" s="109"/>
      <c r="P30" s="109"/>
      <c r="Q30" s="109"/>
      <c r="R30" s="109"/>
      <c r="S30" s="109"/>
      <c r="T30" s="106"/>
      <c r="U30" s="107"/>
      <c r="V30" s="107"/>
      <c r="W30" s="107"/>
      <c r="X30" s="111"/>
      <c r="Y30" s="109"/>
      <c r="Z30" s="107"/>
      <c r="AA30" s="107"/>
      <c r="AB30" s="107"/>
      <c r="AC30" s="107"/>
      <c r="AD30" s="112"/>
      <c r="AE30" s="113">
        <f t="shared" si="3"/>
      </c>
      <c r="AF30" s="42"/>
      <c r="AG30" s="136">
        <f t="shared" si="4"/>
        <v>25</v>
      </c>
      <c r="AH30" s="116" t="str">
        <f t="shared" si="0"/>
        <v>Vương Thúy  Phương</v>
      </c>
      <c r="AI30" s="117"/>
      <c r="AJ30" s="117"/>
      <c r="AK30" s="106"/>
      <c r="AL30" s="107"/>
      <c r="AM30" s="107"/>
      <c r="AN30" s="107"/>
      <c r="AO30" s="108"/>
      <c r="AP30" s="106"/>
      <c r="AQ30" s="109"/>
      <c r="AR30" s="109"/>
      <c r="AS30" s="109"/>
      <c r="AT30" s="110"/>
      <c r="AU30" s="109"/>
      <c r="AV30" s="109"/>
      <c r="AW30" s="109"/>
      <c r="AX30" s="109"/>
      <c r="AY30" s="109"/>
      <c r="AZ30" s="106"/>
      <c r="BA30" s="107"/>
      <c r="BB30" s="107"/>
      <c r="BC30" s="107"/>
      <c r="BD30" s="111"/>
      <c r="BE30" s="109"/>
      <c r="BF30" s="107"/>
      <c r="BG30" s="107"/>
      <c r="BH30" s="107"/>
      <c r="BI30" s="107"/>
      <c r="BJ30" s="112"/>
      <c r="BK30" s="113">
        <f t="shared" si="1"/>
      </c>
      <c r="BL30" s="113">
        <f t="shared" si="2"/>
      </c>
      <c r="BM30" s="9"/>
    </row>
    <row r="31" spans="1:65" ht="17.25" thickTop="1">
      <c r="A31" s="121">
        <f t="shared" si="5"/>
        <v>26</v>
      </c>
      <c r="B31" s="94" t="s">
        <v>579</v>
      </c>
      <c r="C31" s="95"/>
      <c r="D31" s="95"/>
      <c r="E31" s="96"/>
      <c r="F31" s="97"/>
      <c r="G31" s="97"/>
      <c r="H31" s="97"/>
      <c r="I31" s="98"/>
      <c r="J31" s="96"/>
      <c r="K31" s="99"/>
      <c r="L31" s="99"/>
      <c r="M31" s="99"/>
      <c r="N31" s="100"/>
      <c r="O31" s="99"/>
      <c r="P31" s="99"/>
      <c r="Q31" s="99"/>
      <c r="R31" s="99"/>
      <c r="S31" s="99"/>
      <c r="T31" s="96"/>
      <c r="U31" s="97"/>
      <c r="V31" s="97"/>
      <c r="W31" s="97"/>
      <c r="X31" s="101"/>
      <c r="Y31" s="99"/>
      <c r="Z31" s="97"/>
      <c r="AA31" s="97"/>
      <c r="AB31" s="97"/>
      <c r="AC31" s="97"/>
      <c r="AD31" s="102"/>
      <c r="AE31" s="103">
        <f t="shared" si="3"/>
      </c>
      <c r="AF31" s="42"/>
      <c r="AG31" s="135">
        <f t="shared" si="4"/>
        <v>26</v>
      </c>
      <c r="AH31" s="114" t="str">
        <f t="shared" si="0"/>
        <v>Phan Văn Hoàng  Quý</v>
      </c>
      <c r="AI31" s="115"/>
      <c r="AJ31" s="115"/>
      <c r="AK31" s="96"/>
      <c r="AL31" s="97"/>
      <c r="AM31" s="97"/>
      <c r="AN31" s="97"/>
      <c r="AO31" s="98"/>
      <c r="AP31" s="96"/>
      <c r="AQ31" s="99"/>
      <c r="AR31" s="99"/>
      <c r="AS31" s="99"/>
      <c r="AT31" s="100"/>
      <c r="AU31" s="99"/>
      <c r="AV31" s="99"/>
      <c r="AW31" s="99"/>
      <c r="AX31" s="99"/>
      <c r="AY31" s="99"/>
      <c r="AZ31" s="96"/>
      <c r="BA31" s="97"/>
      <c r="BB31" s="97"/>
      <c r="BC31" s="97"/>
      <c r="BD31" s="101"/>
      <c r="BE31" s="99"/>
      <c r="BF31" s="97"/>
      <c r="BG31" s="97"/>
      <c r="BH31" s="97"/>
      <c r="BI31" s="97"/>
      <c r="BJ31" s="102"/>
      <c r="BK31" s="103">
        <f t="shared" si="1"/>
      </c>
      <c r="BL31" s="103">
        <f t="shared" si="2"/>
      </c>
      <c r="BM31" s="9"/>
    </row>
    <row r="32" spans="1:65" ht="16.5">
      <c r="A32" s="119">
        <f t="shared" si="5"/>
        <v>27</v>
      </c>
      <c r="B32" s="85" t="s">
        <v>488</v>
      </c>
      <c r="C32" s="80"/>
      <c r="D32" s="80"/>
      <c r="E32" s="45"/>
      <c r="F32" s="46"/>
      <c r="G32" s="46"/>
      <c r="H32" s="46"/>
      <c r="I32" s="47"/>
      <c r="J32" s="45"/>
      <c r="K32" s="48"/>
      <c r="L32" s="48"/>
      <c r="M32" s="48"/>
      <c r="N32" s="49"/>
      <c r="O32" s="48"/>
      <c r="P32" s="48"/>
      <c r="Q32" s="48"/>
      <c r="R32" s="48"/>
      <c r="S32" s="48"/>
      <c r="T32" s="45"/>
      <c r="U32" s="46"/>
      <c r="V32" s="46"/>
      <c r="W32" s="46"/>
      <c r="X32" s="50"/>
      <c r="Y32" s="48"/>
      <c r="Z32" s="46"/>
      <c r="AA32" s="46"/>
      <c r="AB32" s="46"/>
      <c r="AC32" s="46"/>
      <c r="AD32" s="51"/>
      <c r="AE32" s="52">
        <f t="shared" si="3"/>
      </c>
      <c r="AF32" s="42"/>
      <c r="AG32" s="133">
        <f t="shared" si="4"/>
        <v>27</v>
      </c>
      <c r="AH32" s="29" t="str">
        <f t="shared" si="0"/>
        <v>Nguyễn Văn  Tiến</v>
      </c>
      <c r="AI32" s="44"/>
      <c r="AJ32" s="44"/>
      <c r="AK32" s="45"/>
      <c r="AL32" s="46"/>
      <c r="AM32" s="46"/>
      <c r="AN32" s="46"/>
      <c r="AO32" s="47"/>
      <c r="AP32" s="45"/>
      <c r="AQ32" s="48"/>
      <c r="AR32" s="48"/>
      <c r="AS32" s="48"/>
      <c r="AT32" s="49"/>
      <c r="AU32" s="48"/>
      <c r="AV32" s="48"/>
      <c r="AW32" s="48"/>
      <c r="AX32" s="48"/>
      <c r="AY32" s="48"/>
      <c r="AZ32" s="45"/>
      <c r="BA32" s="46"/>
      <c r="BB32" s="46"/>
      <c r="BC32" s="46"/>
      <c r="BD32" s="50"/>
      <c r="BE32" s="48"/>
      <c r="BF32" s="46"/>
      <c r="BG32" s="46"/>
      <c r="BH32" s="46"/>
      <c r="BI32" s="46"/>
      <c r="BJ32" s="51"/>
      <c r="BK32" s="52">
        <f t="shared" si="1"/>
      </c>
      <c r="BL32" s="52">
        <f t="shared" si="2"/>
      </c>
      <c r="BM32" s="9"/>
    </row>
    <row r="33" spans="1:65" ht="16.5">
      <c r="A33" s="119">
        <f t="shared" si="5"/>
        <v>28</v>
      </c>
      <c r="B33" s="85" t="s">
        <v>580</v>
      </c>
      <c r="C33" s="80"/>
      <c r="D33" s="80"/>
      <c r="E33" s="45"/>
      <c r="F33" s="46"/>
      <c r="G33" s="46"/>
      <c r="H33" s="46"/>
      <c r="I33" s="47"/>
      <c r="J33" s="45"/>
      <c r="K33" s="48"/>
      <c r="L33" s="48"/>
      <c r="M33" s="48"/>
      <c r="N33" s="49"/>
      <c r="O33" s="48"/>
      <c r="P33" s="48"/>
      <c r="Q33" s="48"/>
      <c r="R33" s="48"/>
      <c r="S33" s="48"/>
      <c r="T33" s="45"/>
      <c r="U33" s="46"/>
      <c r="V33" s="46"/>
      <c r="W33" s="46"/>
      <c r="X33" s="50"/>
      <c r="Y33" s="48"/>
      <c r="Z33" s="46"/>
      <c r="AA33" s="46"/>
      <c r="AB33" s="46"/>
      <c r="AC33" s="46"/>
      <c r="AD33" s="51"/>
      <c r="AE33" s="52">
        <f t="shared" si="3"/>
      </c>
      <c r="AF33" s="42"/>
      <c r="AG33" s="133">
        <f t="shared" si="4"/>
        <v>28</v>
      </c>
      <c r="AH33" s="29" t="str">
        <f t="shared" si="0"/>
        <v>Tô Văn  Toàn</v>
      </c>
      <c r="AI33" s="44"/>
      <c r="AJ33" s="44"/>
      <c r="AK33" s="45"/>
      <c r="AL33" s="46"/>
      <c r="AM33" s="46"/>
      <c r="AN33" s="46"/>
      <c r="AO33" s="47"/>
      <c r="AP33" s="45"/>
      <c r="AQ33" s="48"/>
      <c r="AR33" s="48"/>
      <c r="AS33" s="48"/>
      <c r="AT33" s="49"/>
      <c r="AU33" s="48"/>
      <c r="AV33" s="48"/>
      <c r="AW33" s="48"/>
      <c r="AX33" s="48"/>
      <c r="AY33" s="48"/>
      <c r="AZ33" s="45"/>
      <c r="BA33" s="46"/>
      <c r="BB33" s="46"/>
      <c r="BC33" s="46"/>
      <c r="BD33" s="50"/>
      <c r="BE33" s="48"/>
      <c r="BF33" s="46"/>
      <c r="BG33" s="46"/>
      <c r="BH33" s="46"/>
      <c r="BI33" s="46"/>
      <c r="BJ33" s="51"/>
      <c r="BK33" s="52">
        <f t="shared" si="1"/>
      </c>
      <c r="BL33" s="52">
        <f t="shared" si="2"/>
      </c>
      <c r="BM33" s="9"/>
    </row>
    <row r="34" spans="1:65" ht="16.5">
      <c r="A34" s="119">
        <f t="shared" si="5"/>
        <v>29</v>
      </c>
      <c r="B34" s="85" t="s">
        <v>581</v>
      </c>
      <c r="C34" s="80"/>
      <c r="D34" s="80"/>
      <c r="E34" s="45"/>
      <c r="F34" s="46"/>
      <c r="G34" s="46"/>
      <c r="H34" s="46"/>
      <c r="I34" s="47"/>
      <c r="J34" s="45"/>
      <c r="K34" s="48"/>
      <c r="L34" s="48"/>
      <c r="M34" s="48"/>
      <c r="N34" s="49"/>
      <c r="O34" s="48"/>
      <c r="P34" s="48"/>
      <c r="Q34" s="48"/>
      <c r="R34" s="48"/>
      <c r="S34" s="48"/>
      <c r="T34" s="45"/>
      <c r="U34" s="46"/>
      <c r="V34" s="46"/>
      <c r="W34" s="46"/>
      <c r="X34" s="50"/>
      <c r="Y34" s="48"/>
      <c r="Z34" s="46"/>
      <c r="AA34" s="46"/>
      <c r="AB34" s="46"/>
      <c r="AC34" s="46"/>
      <c r="AD34" s="51"/>
      <c r="AE34" s="52">
        <f t="shared" si="3"/>
      </c>
      <c r="AF34" s="42"/>
      <c r="AG34" s="133">
        <f t="shared" si="4"/>
        <v>29</v>
      </c>
      <c r="AH34" s="29" t="str">
        <f t="shared" si="0"/>
        <v>Phan Anh  Tuấn</v>
      </c>
      <c r="AI34" s="44"/>
      <c r="AJ34" s="44"/>
      <c r="AK34" s="45"/>
      <c r="AL34" s="46"/>
      <c r="AM34" s="46"/>
      <c r="AN34" s="46"/>
      <c r="AO34" s="47"/>
      <c r="AP34" s="45"/>
      <c r="AQ34" s="48"/>
      <c r="AR34" s="48"/>
      <c r="AS34" s="48"/>
      <c r="AT34" s="49"/>
      <c r="AU34" s="48"/>
      <c r="AV34" s="48"/>
      <c r="AW34" s="48"/>
      <c r="AX34" s="48"/>
      <c r="AY34" s="48"/>
      <c r="AZ34" s="45"/>
      <c r="BA34" s="46"/>
      <c r="BB34" s="46"/>
      <c r="BC34" s="46"/>
      <c r="BD34" s="50"/>
      <c r="BE34" s="48"/>
      <c r="BF34" s="46"/>
      <c r="BG34" s="46"/>
      <c r="BH34" s="46"/>
      <c r="BI34" s="46"/>
      <c r="BJ34" s="51"/>
      <c r="BK34" s="52">
        <f t="shared" si="1"/>
      </c>
      <c r="BL34" s="52">
        <f t="shared" si="2"/>
      </c>
      <c r="BM34" s="9"/>
    </row>
    <row r="35" spans="1:65" ht="17.25" thickBot="1">
      <c r="A35" s="122">
        <f t="shared" si="5"/>
        <v>30</v>
      </c>
      <c r="B35" s="104" t="s">
        <v>582</v>
      </c>
      <c r="C35" s="105"/>
      <c r="D35" s="105"/>
      <c r="E35" s="106"/>
      <c r="F35" s="107"/>
      <c r="G35" s="107"/>
      <c r="H35" s="107"/>
      <c r="I35" s="108"/>
      <c r="J35" s="106"/>
      <c r="K35" s="109"/>
      <c r="L35" s="109"/>
      <c r="M35" s="109"/>
      <c r="N35" s="110"/>
      <c r="O35" s="109"/>
      <c r="P35" s="109"/>
      <c r="Q35" s="109"/>
      <c r="R35" s="109"/>
      <c r="S35" s="109"/>
      <c r="T35" s="106"/>
      <c r="U35" s="107"/>
      <c r="V35" s="107"/>
      <c r="W35" s="107"/>
      <c r="X35" s="111"/>
      <c r="Y35" s="109"/>
      <c r="Z35" s="107"/>
      <c r="AA35" s="107"/>
      <c r="AB35" s="107"/>
      <c r="AC35" s="107"/>
      <c r="AD35" s="112"/>
      <c r="AE35" s="113">
        <f t="shared" si="3"/>
      </c>
      <c r="AF35" s="42"/>
      <c r="AG35" s="136">
        <f t="shared" si="4"/>
        <v>30</v>
      </c>
      <c r="AH35" s="116" t="str">
        <f t="shared" si="0"/>
        <v>Trần Đình  Tuyển</v>
      </c>
      <c r="AI35" s="117"/>
      <c r="AJ35" s="117"/>
      <c r="AK35" s="106"/>
      <c r="AL35" s="107"/>
      <c r="AM35" s="107"/>
      <c r="AN35" s="107"/>
      <c r="AO35" s="108"/>
      <c r="AP35" s="106"/>
      <c r="AQ35" s="109"/>
      <c r="AR35" s="109"/>
      <c r="AS35" s="109"/>
      <c r="AT35" s="110"/>
      <c r="AU35" s="109"/>
      <c r="AV35" s="109"/>
      <c r="AW35" s="109"/>
      <c r="AX35" s="109"/>
      <c r="AY35" s="109"/>
      <c r="AZ35" s="106"/>
      <c r="BA35" s="107"/>
      <c r="BB35" s="107"/>
      <c r="BC35" s="107"/>
      <c r="BD35" s="111"/>
      <c r="BE35" s="109"/>
      <c r="BF35" s="107"/>
      <c r="BG35" s="107"/>
      <c r="BH35" s="107"/>
      <c r="BI35" s="107"/>
      <c r="BJ35" s="112"/>
      <c r="BK35" s="113">
        <f t="shared" si="1"/>
      </c>
      <c r="BL35" s="113">
        <f t="shared" si="2"/>
      </c>
      <c r="BM35" s="9"/>
    </row>
    <row r="36" spans="1:65" ht="17.25" thickTop="1">
      <c r="A36" s="121">
        <f t="shared" si="5"/>
        <v>31</v>
      </c>
      <c r="B36" s="94" t="s">
        <v>583</v>
      </c>
      <c r="C36" s="95"/>
      <c r="D36" s="95"/>
      <c r="E36" s="96"/>
      <c r="F36" s="97"/>
      <c r="G36" s="97"/>
      <c r="H36" s="97"/>
      <c r="I36" s="98"/>
      <c r="J36" s="96"/>
      <c r="K36" s="99"/>
      <c r="L36" s="99"/>
      <c r="M36" s="99"/>
      <c r="N36" s="100"/>
      <c r="O36" s="99"/>
      <c r="P36" s="99"/>
      <c r="Q36" s="99"/>
      <c r="R36" s="99"/>
      <c r="S36" s="99"/>
      <c r="T36" s="96"/>
      <c r="U36" s="97"/>
      <c r="V36" s="97"/>
      <c r="W36" s="97"/>
      <c r="X36" s="101"/>
      <c r="Y36" s="99"/>
      <c r="Z36" s="97"/>
      <c r="AA36" s="97"/>
      <c r="AB36" s="97"/>
      <c r="AC36" s="97"/>
      <c r="AD36" s="102"/>
      <c r="AE36" s="103">
        <f t="shared" si="3"/>
      </c>
      <c r="AF36" s="42"/>
      <c r="AG36" s="135">
        <f t="shared" si="4"/>
        <v>31</v>
      </c>
      <c r="AH36" s="114" t="str">
        <f>IF(B36="","",B36)</f>
        <v>Phạm Văn  Tuyển</v>
      </c>
      <c r="AI36" s="115"/>
      <c r="AJ36" s="115"/>
      <c r="AK36" s="96"/>
      <c r="AL36" s="97"/>
      <c r="AM36" s="97"/>
      <c r="AN36" s="97"/>
      <c r="AO36" s="98"/>
      <c r="AP36" s="96"/>
      <c r="AQ36" s="99"/>
      <c r="AR36" s="99"/>
      <c r="AS36" s="99"/>
      <c r="AT36" s="100"/>
      <c r="AU36" s="99"/>
      <c r="AV36" s="99"/>
      <c r="AW36" s="99"/>
      <c r="AX36" s="99"/>
      <c r="AY36" s="99"/>
      <c r="AZ36" s="96"/>
      <c r="BA36" s="97"/>
      <c r="BB36" s="97"/>
      <c r="BC36" s="97"/>
      <c r="BD36" s="101"/>
      <c r="BE36" s="99"/>
      <c r="BF36" s="97"/>
      <c r="BG36" s="97"/>
      <c r="BH36" s="97"/>
      <c r="BI36" s="97"/>
      <c r="BJ36" s="102"/>
      <c r="BK36" s="103">
        <f t="shared" si="1"/>
      </c>
      <c r="BL36" s="103">
        <f t="shared" si="2"/>
      </c>
      <c r="BM36" s="9"/>
    </row>
    <row r="37" spans="1:65" ht="16.5">
      <c r="A37" s="119">
        <f t="shared" si="5"/>
        <v>32</v>
      </c>
      <c r="B37" s="85" t="s">
        <v>584</v>
      </c>
      <c r="C37" s="80"/>
      <c r="D37" s="80"/>
      <c r="E37" s="45"/>
      <c r="F37" s="46"/>
      <c r="G37" s="46"/>
      <c r="H37" s="46"/>
      <c r="I37" s="47"/>
      <c r="J37" s="45"/>
      <c r="K37" s="48"/>
      <c r="L37" s="48"/>
      <c r="M37" s="48"/>
      <c r="N37" s="49"/>
      <c r="O37" s="48"/>
      <c r="P37" s="48"/>
      <c r="Q37" s="48"/>
      <c r="R37" s="48"/>
      <c r="S37" s="48"/>
      <c r="T37" s="45"/>
      <c r="U37" s="46"/>
      <c r="V37" s="46"/>
      <c r="W37" s="46"/>
      <c r="X37" s="50"/>
      <c r="Y37" s="48"/>
      <c r="Z37" s="46"/>
      <c r="AA37" s="46"/>
      <c r="AB37" s="46"/>
      <c r="AC37" s="46"/>
      <c r="AD37" s="51"/>
      <c r="AE37" s="52">
        <f t="shared" si="3"/>
      </c>
      <c r="AF37" s="42"/>
      <c r="AG37" s="133">
        <f t="shared" si="4"/>
        <v>32</v>
      </c>
      <c r="AH37" s="29" t="str">
        <f aca="true" t="shared" si="6" ref="AH37:AH50">IF(B37="","",B37)</f>
        <v>Lưu Đặng Mạnh Tường</v>
      </c>
      <c r="AI37" s="44"/>
      <c r="AJ37" s="44"/>
      <c r="AK37" s="45"/>
      <c r="AL37" s="46"/>
      <c r="AM37" s="46"/>
      <c r="AN37" s="46"/>
      <c r="AO37" s="47"/>
      <c r="AP37" s="45"/>
      <c r="AQ37" s="48"/>
      <c r="AR37" s="48"/>
      <c r="AS37" s="48"/>
      <c r="AT37" s="49"/>
      <c r="AU37" s="48"/>
      <c r="AV37" s="48"/>
      <c r="AW37" s="48"/>
      <c r="AX37" s="48"/>
      <c r="AY37" s="48"/>
      <c r="AZ37" s="45"/>
      <c r="BA37" s="46"/>
      <c r="BB37" s="46"/>
      <c r="BC37" s="46"/>
      <c r="BD37" s="50"/>
      <c r="BE37" s="48"/>
      <c r="BF37" s="46"/>
      <c r="BG37" s="46"/>
      <c r="BH37" s="46"/>
      <c r="BI37" s="46"/>
      <c r="BJ37" s="51"/>
      <c r="BK37" s="52">
        <f t="shared" si="1"/>
      </c>
      <c r="BL37" s="52">
        <f t="shared" si="2"/>
      </c>
      <c r="BM37" s="9"/>
    </row>
    <row r="38" spans="1:65" ht="16.5">
      <c r="A38" s="119">
        <f t="shared" si="5"/>
        <v>33</v>
      </c>
      <c r="B38" s="85" t="s">
        <v>585</v>
      </c>
      <c r="C38" s="80"/>
      <c r="D38" s="80"/>
      <c r="E38" s="45"/>
      <c r="F38" s="46"/>
      <c r="G38" s="46"/>
      <c r="H38" s="46"/>
      <c r="I38" s="47"/>
      <c r="J38" s="45"/>
      <c r="K38" s="48"/>
      <c r="L38" s="48"/>
      <c r="M38" s="48"/>
      <c r="N38" s="49"/>
      <c r="O38" s="48"/>
      <c r="P38" s="48"/>
      <c r="Q38" s="48"/>
      <c r="R38" s="48"/>
      <c r="S38" s="48"/>
      <c r="T38" s="45"/>
      <c r="U38" s="46"/>
      <c r="V38" s="46"/>
      <c r="W38" s="46"/>
      <c r="X38" s="50"/>
      <c r="Y38" s="48"/>
      <c r="Z38" s="46"/>
      <c r="AA38" s="46"/>
      <c r="AB38" s="46"/>
      <c r="AC38" s="46"/>
      <c r="AD38" s="51"/>
      <c r="AE38" s="52">
        <f t="shared" si="3"/>
      </c>
      <c r="AF38" s="42"/>
      <c r="AG38" s="133">
        <f t="shared" si="4"/>
        <v>33</v>
      </c>
      <c r="AH38" s="29" t="str">
        <f t="shared" si="6"/>
        <v>Phan Lục Tố  Uyên</v>
      </c>
      <c r="AI38" s="44"/>
      <c r="AJ38" s="44"/>
      <c r="AK38" s="45"/>
      <c r="AL38" s="46"/>
      <c r="AM38" s="46"/>
      <c r="AN38" s="46"/>
      <c r="AO38" s="47"/>
      <c r="AP38" s="45"/>
      <c r="AQ38" s="48"/>
      <c r="AR38" s="48"/>
      <c r="AS38" s="48"/>
      <c r="AT38" s="49"/>
      <c r="AU38" s="48"/>
      <c r="AV38" s="48"/>
      <c r="AW38" s="48"/>
      <c r="AX38" s="48"/>
      <c r="AY38" s="48"/>
      <c r="AZ38" s="45"/>
      <c r="BA38" s="46"/>
      <c r="BB38" s="46"/>
      <c r="BC38" s="46"/>
      <c r="BD38" s="50"/>
      <c r="BE38" s="48"/>
      <c r="BF38" s="46"/>
      <c r="BG38" s="46"/>
      <c r="BH38" s="46"/>
      <c r="BI38" s="46"/>
      <c r="BJ38" s="51"/>
      <c r="BK38" s="52">
        <f t="shared" si="1"/>
      </c>
      <c r="BL38" s="52">
        <f t="shared" si="2"/>
      </c>
      <c r="BM38" s="9"/>
    </row>
    <row r="39" spans="1:65" ht="16.5">
      <c r="A39" s="119">
        <f t="shared" si="5"/>
        <v>34</v>
      </c>
      <c r="B39" s="85" t="s">
        <v>586</v>
      </c>
      <c r="C39" s="80"/>
      <c r="D39" s="80"/>
      <c r="E39" s="45"/>
      <c r="F39" s="46"/>
      <c r="G39" s="46"/>
      <c r="H39" s="46"/>
      <c r="I39" s="47"/>
      <c r="J39" s="45"/>
      <c r="K39" s="48"/>
      <c r="L39" s="48"/>
      <c r="M39" s="48"/>
      <c r="N39" s="49"/>
      <c r="O39" s="48"/>
      <c r="P39" s="48"/>
      <c r="Q39" s="48"/>
      <c r="R39" s="48"/>
      <c r="S39" s="48"/>
      <c r="T39" s="45"/>
      <c r="U39" s="46"/>
      <c r="V39" s="46"/>
      <c r="W39" s="46"/>
      <c r="X39" s="50"/>
      <c r="Y39" s="48"/>
      <c r="Z39" s="46"/>
      <c r="AA39" s="46"/>
      <c r="AB39" s="46"/>
      <c r="AC39" s="46"/>
      <c r="AD39" s="51"/>
      <c r="AE39" s="52">
        <f t="shared" si="3"/>
      </c>
      <c r="AF39" s="42"/>
      <c r="AG39" s="133">
        <f t="shared" si="4"/>
        <v>34</v>
      </c>
      <c r="AH39" s="29" t="str">
        <f t="shared" si="6"/>
        <v>Hoàng Anh  Việt</v>
      </c>
      <c r="AI39" s="44"/>
      <c r="AJ39" s="44"/>
      <c r="AK39" s="45"/>
      <c r="AL39" s="46"/>
      <c r="AM39" s="46"/>
      <c r="AN39" s="46"/>
      <c r="AO39" s="47"/>
      <c r="AP39" s="45"/>
      <c r="AQ39" s="48"/>
      <c r="AR39" s="48"/>
      <c r="AS39" s="48"/>
      <c r="AT39" s="49"/>
      <c r="AU39" s="48"/>
      <c r="AV39" s="48"/>
      <c r="AW39" s="48"/>
      <c r="AX39" s="48"/>
      <c r="AY39" s="48"/>
      <c r="AZ39" s="45"/>
      <c r="BA39" s="46"/>
      <c r="BB39" s="46"/>
      <c r="BC39" s="46"/>
      <c r="BD39" s="50"/>
      <c r="BE39" s="48"/>
      <c r="BF39" s="46"/>
      <c r="BG39" s="46"/>
      <c r="BH39" s="46"/>
      <c r="BI39" s="46"/>
      <c r="BJ39" s="51"/>
      <c r="BK39" s="52">
        <f t="shared" si="1"/>
      </c>
      <c r="BL39" s="52">
        <f t="shared" si="2"/>
      </c>
      <c r="BM39" s="9"/>
    </row>
    <row r="40" spans="1:65" ht="17.25" thickBot="1">
      <c r="A40" s="122">
        <f t="shared" si="5"/>
        <v>35</v>
      </c>
      <c r="B40" s="104" t="s">
        <v>587</v>
      </c>
      <c r="C40" s="105"/>
      <c r="D40" s="105"/>
      <c r="E40" s="106"/>
      <c r="F40" s="107"/>
      <c r="G40" s="107"/>
      <c r="H40" s="107"/>
      <c r="I40" s="108"/>
      <c r="J40" s="106"/>
      <c r="K40" s="109"/>
      <c r="L40" s="109"/>
      <c r="M40" s="109"/>
      <c r="N40" s="110"/>
      <c r="O40" s="109"/>
      <c r="P40" s="109"/>
      <c r="Q40" s="109"/>
      <c r="R40" s="109"/>
      <c r="S40" s="109"/>
      <c r="T40" s="106"/>
      <c r="U40" s="107"/>
      <c r="V40" s="107"/>
      <c r="W40" s="107"/>
      <c r="X40" s="111"/>
      <c r="Y40" s="109"/>
      <c r="Z40" s="107"/>
      <c r="AA40" s="107"/>
      <c r="AB40" s="107"/>
      <c r="AC40" s="107"/>
      <c r="AD40" s="112"/>
      <c r="AE40" s="113">
        <f t="shared" si="3"/>
      </c>
      <c r="AF40" s="42"/>
      <c r="AG40" s="136">
        <f t="shared" si="4"/>
        <v>35</v>
      </c>
      <c r="AH40" s="116" t="str">
        <f t="shared" si="6"/>
        <v>Đặng Quốc  Việt</v>
      </c>
      <c r="AI40" s="117"/>
      <c r="AJ40" s="117"/>
      <c r="AK40" s="106"/>
      <c r="AL40" s="107"/>
      <c r="AM40" s="107"/>
      <c r="AN40" s="107"/>
      <c r="AO40" s="108"/>
      <c r="AP40" s="106"/>
      <c r="AQ40" s="109"/>
      <c r="AR40" s="109"/>
      <c r="AS40" s="109"/>
      <c r="AT40" s="110"/>
      <c r="AU40" s="109"/>
      <c r="AV40" s="109"/>
      <c r="AW40" s="109"/>
      <c r="AX40" s="109"/>
      <c r="AY40" s="109"/>
      <c r="AZ40" s="106"/>
      <c r="BA40" s="107"/>
      <c r="BB40" s="107"/>
      <c r="BC40" s="107"/>
      <c r="BD40" s="111"/>
      <c r="BE40" s="109"/>
      <c r="BF40" s="107"/>
      <c r="BG40" s="107"/>
      <c r="BH40" s="107"/>
      <c r="BI40" s="107"/>
      <c r="BJ40" s="112"/>
      <c r="BK40" s="113">
        <f t="shared" si="1"/>
      </c>
      <c r="BL40" s="113">
        <f t="shared" si="2"/>
      </c>
      <c r="BM40" s="9"/>
    </row>
    <row r="41" spans="1:65" ht="17.25" thickTop="1">
      <c r="A41" s="121">
        <f t="shared" si="5"/>
        <v>36</v>
      </c>
      <c r="B41" s="94" t="s">
        <v>588</v>
      </c>
      <c r="C41" s="95"/>
      <c r="D41" s="95"/>
      <c r="E41" s="96"/>
      <c r="F41" s="97"/>
      <c r="G41" s="97"/>
      <c r="H41" s="97"/>
      <c r="I41" s="98"/>
      <c r="J41" s="96"/>
      <c r="K41" s="99"/>
      <c r="L41" s="99"/>
      <c r="M41" s="99"/>
      <c r="N41" s="100"/>
      <c r="O41" s="99"/>
      <c r="P41" s="99"/>
      <c r="Q41" s="99"/>
      <c r="R41" s="99"/>
      <c r="S41" s="99"/>
      <c r="T41" s="96"/>
      <c r="U41" s="97"/>
      <c r="V41" s="97"/>
      <c r="W41" s="97"/>
      <c r="X41" s="101"/>
      <c r="Y41" s="99"/>
      <c r="Z41" s="97"/>
      <c r="AA41" s="97"/>
      <c r="AB41" s="97"/>
      <c r="AC41" s="97"/>
      <c r="AD41" s="102"/>
      <c r="AE41" s="103">
        <f t="shared" si="3"/>
      </c>
      <c r="AF41" s="42"/>
      <c r="AG41" s="135">
        <f t="shared" si="4"/>
        <v>36</v>
      </c>
      <c r="AH41" s="114" t="str">
        <f t="shared" si="6"/>
        <v>Phan Thị Hải  Yến</v>
      </c>
      <c r="AI41" s="115"/>
      <c r="AJ41" s="115"/>
      <c r="AK41" s="96"/>
      <c r="AL41" s="97"/>
      <c r="AM41" s="97"/>
      <c r="AN41" s="97"/>
      <c r="AO41" s="98"/>
      <c r="AP41" s="96"/>
      <c r="AQ41" s="99"/>
      <c r="AR41" s="99"/>
      <c r="AS41" s="99"/>
      <c r="AT41" s="100"/>
      <c r="AU41" s="99"/>
      <c r="AV41" s="99"/>
      <c r="AW41" s="99"/>
      <c r="AX41" s="99"/>
      <c r="AY41" s="99"/>
      <c r="AZ41" s="96"/>
      <c r="BA41" s="97"/>
      <c r="BB41" s="97"/>
      <c r="BC41" s="97"/>
      <c r="BD41" s="101"/>
      <c r="BE41" s="99"/>
      <c r="BF41" s="97"/>
      <c r="BG41" s="97"/>
      <c r="BH41" s="97"/>
      <c r="BI41" s="97"/>
      <c r="BJ41" s="102"/>
      <c r="BK41" s="103">
        <f t="shared" si="1"/>
      </c>
      <c r="BL41" s="103">
        <f t="shared" si="2"/>
      </c>
      <c r="BM41" s="9"/>
    </row>
    <row r="42" spans="1:65" ht="16.5">
      <c r="A42" s="119">
        <f t="shared" si="5"/>
      </c>
      <c r="B42" s="85"/>
      <c r="C42" s="80"/>
      <c r="D42" s="80"/>
      <c r="E42" s="45"/>
      <c r="F42" s="46"/>
      <c r="G42" s="46"/>
      <c r="H42" s="46"/>
      <c r="I42" s="47"/>
      <c r="J42" s="45"/>
      <c r="K42" s="48"/>
      <c r="L42" s="48"/>
      <c r="M42" s="48"/>
      <c r="N42" s="49"/>
      <c r="O42" s="48"/>
      <c r="P42" s="48"/>
      <c r="Q42" s="48"/>
      <c r="R42" s="48"/>
      <c r="S42" s="48"/>
      <c r="T42" s="45"/>
      <c r="U42" s="46"/>
      <c r="V42" s="46"/>
      <c r="W42" s="46"/>
      <c r="X42" s="50"/>
      <c r="Y42" s="48"/>
      <c r="Z42" s="46"/>
      <c r="AA42" s="46"/>
      <c r="AB42" s="46"/>
      <c r="AC42" s="46"/>
      <c r="AD42" s="51"/>
      <c r="AE42" s="52">
        <f t="shared" si="3"/>
      </c>
      <c r="AF42" s="42"/>
      <c r="AG42" s="133">
        <f t="shared" si="4"/>
      </c>
      <c r="AH42" s="29">
        <f t="shared" si="6"/>
      </c>
      <c r="AI42" s="44"/>
      <c r="AJ42" s="44"/>
      <c r="AK42" s="45"/>
      <c r="AL42" s="46"/>
      <c r="AM42" s="46"/>
      <c r="AN42" s="46"/>
      <c r="AO42" s="47"/>
      <c r="AP42" s="45"/>
      <c r="AQ42" s="48"/>
      <c r="AR42" s="48"/>
      <c r="AS42" s="48"/>
      <c r="AT42" s="49"/>
      <c r="AU42" s="48"/>
      <c r="AV42" s="48"/>
      <c r="AW42" s="48"/>
      <c r="AX42" s="48"/>
      <c r="AY42" s="48"/>
      <c r="AZ42" s="45"/>
      <c r="BA42" s="46"/>
      <c r="BB42" s="46"/>
      <c r="BC42" s="46"/>
      <c r="BD42" s="50"/>
      <c r="BE42" s="48"/>
      <c r="BF42" s="46"/>
      <c r="BG42" s="46"/>
      <c r="BH42" s="46"/>
      <c r="BI42" s="46"/>
      <c r="BJ42" s="51"/>
      <c r="BK42" s="52">
        <f t="shared" si="1"/>
      </c>
      <c r="BL42" s="52">
        <f t="shared" si="2"/>
      </c>
      <c r="BM42" s="9"/>
    </row>
    <row r="43" spans="1:65" ht="16.5">
      <c r="A43" s="119">
        <f t="shared" si="5"/>
      </c>
      <c r="B43" s="85"/>
      <c r="C43" s="80"/>
      <c r="D43" s="80"/>
      <c r="E43" s="45"/>
      <c r="F43" s="46"/>
      <c r="G43" s="46"/>
      <c r="H43" s="46"/>
      <c r="I43" s="47"/>
      <c r="J43" s="45"/>
      <c r="K43" s="48"/>
      <c r="L43" s="48"/>
      <c r="M43" s="48"/>
      <c r="N43" s="49"/>
      <c r="O43" s="48"/>
      <c r="P43" s="48"/>
      <c r="Q43" s="48"/>
      <c r="R43" s="48"/>
      <c r="S43" s="48"/>
      <c r="T43" s="45"/>
      <c r="U43" s="46"/>
      <c r="V43" s="46"/>
      <c r="W43" s="46"/>
      <c r="X43" s="50"/>
      <c r="Y43" s="48"/>
      <c r="Z43" s="46"/>
      <c r="AA43" s="46"/>
      <c r="AB43" s="46"/>
      <c r="AC43" s="46"/>
      <c r="AD43" s="51"/>
      <c r="AE43" s="52">
        <f t="shared" si="3"/>
      </c>
      <c r="AF43" s="42"/>
      <c r="AG43" s="133">
        <f t="shared" si="4"/>
      </c>
      <c r="AH43" s="29">
        <f t="shared" si="6"/>
      </c>
      <c r="AI43" s="44"/>
      <c r="AJ43" s="44"/>
      <c r="AK43" s="45"/>
      <c r="AL43" s="46"/>
      <c r="AM43" s="46"/>
      <c r="AN43" s="46"/>
      <c r="AO43" s="47"/>
      <c r="AP43" s="45"/>
      <c r="AQ43" s="48"/>
      <c r="AR43" s="48"/>
      <c r="AS43" s="48"/>
      <c r="AT43" s="49"/>
      <c r="AU43" s="48"/>
      <c r="AV43" s="48"/>
      <c r="AW43" s="48"/>
      <c r="AX43" s="48"/>
      <c r="AY43" s="48"/>
      <c r="AZ43" s="45"/>
      <c r="BA43" s="46"/>
      <c r="BB43" s="46"/>
      <c r="BC43" s="46"/>
      <c r="BD43" s="50"/>
      <c r="BE43" s="48"/>
      <c r="BF43" s="46"/>
      <c r="BG43" s="46"/>
      <c r="BH43" s="46"/>
      <c r="BI43" s="46"/>
      <c r="BJ43" s="51"/>
      <c r="BK43" s="52">
        <f t="shared" si="1"/>
      </c>
      <c r="BL43" s="52">
        <f t="shared" si="2"/>
      </c>
      <c r="BM43" s="9"/>
    </row>
    <row r="44" spans="1:65" ht="16.5">
      <c r="A44" s="119">
        <f t="shared" si="5"/>
      </c>
      <c r="B44" s="85"/>
      <c r="C44" s="80"/>
      <c r="D44" s="80"/>
      <c r="E44" s="45"/>
      <c r="F44" s="46"/>
      <c r="G44" s="46"/>
      <c r="H44" s="46"/>
      <c r="I44" s="47"/>
      <c r="J44" s="45"/>
      <c r="K44" s="48"/>
      <c r="L44" s="48"/>
      <c r="M44" s="48"/>
      <c r="N44" s="49"/>
      <c r="O44" s="48"/>
      <c r="P44" s="48"/>
      <c r="Q44" s="48"/>
      <c r="R44" s="48"/>
      <c r="S44" s="48"/>
      <c r="T44" s="45"/>
      <c r="U44" s="46"/>
      <c r="V44" s="46"/>
      <c r="W44" s="46"/>
      <c r="X44" s="50"/>
      <c r="Y44" s="48"/>
      <c r="Z44" s="46"/>
      <c r="AA44" s="46"/>
      <c r="AB44" s="46"/>
      <c r="AC44" s="46"/>
      <c r="AD44" s="51"/>
      <c r="AE44" s="52">
        <f t="shared" si="3"/>
      </c>
      <c r="AF44" s="42"/>
      <c r="AG44" s="133">
        <f t="shared" si="4"/>
      </c>
      <c r="AH44" s="29">
        <f t="shared" si="6"/>
      </c>
      <c r="AI44" s="44"/>
      <c r="AJ44" s="44"/>
      <c r="AK44" s="45"/>
      <c r="AL44" s="46"/>
      <c r="AM44" s="46"/>
      <c r="AN44" s="46"/>
      <c r="AO44" s="47"/>
      <c r="AP44" s="45"/>
      <c r="AQ44" s="48"/>
      <c r="AR44" s="48"/>
      <c r="AS44" s="48"/>
      <c r="AT44" s="49"/>
      <c r="AU44" s="48"/>
      <c r="AV44" s="48"/>
      <c r="AW44" s="48"/>
      <c r="AX44" s="48"/>
      <c r="AY44" s="48"/>
      <c r="AZ44" s="45"/>
      <c r="BA44" s="46"/>
      <c r="BB44" s="46"/>
      <c r="BC44" s="46"/>
      <c r="BD44" s="50"/>
      <c r="BE44" s="48"/>
      <c r="BF44" s="46"/>
      <c r="BG44" s="46"/>
      <c r="BH44" s="46"/>
      <c r="BI44" s="46"/>
      <c r="BJ44" s="51"/>
      <c r="BK44" s="52">
        <f t="shared" si="1"/>
      </c>
      <c r="BL44" s="52">
        <f t="shared" si="2"/>
      </c>
      <c r="BM44" s="9"/>
    </row>
    <row r="45" spans="1:65" ht="17.25" thickBot="1">
      <c r="A45" s="122">
        <f t="shared" si="5"/>
      </c>
      <c r="B45" s="104"/>
      <c r="C45" s="105"/>
      <c r="D45" s="105"/>
      <c r="E45" s="106"/>
      <c r="F45" s="107"/>
      <c r="G45" s="107"/>
      <c r="H45" s="107"/>
      <c r="I45" s="108"/>
      <c r="J45" s="106"/>
      <c r="K45" s="109"/>
      <c r="L45" s="109"/>
      <c r="M45" s="109"/>
      <c r="N45" s="110"/>
      <c r="O45" s="109"/>
      <c r="P45" s="109"/>
      <c r="Q45" s="109"/>
      <c r="R45" s="109"/>
      <c r="S45" s="109"/>
      <c r="T45" s="106"/>
      <c r="U45" s="107"/>
      <c r="V45" s="107"/>
      <c r="W45" s="107"/>
      <c r="X45" s="111"/>
      <c r="Y45" s="109"/>
      <c r="Z45" s="107"/>
      <c r="AA45" s="107"/>
      <c r="AB45" s="107"/>
      <c r="AC45" s="107"/>
      <c r="AD45" s="112"/>
      <c r="AE45" s="113">
        <f t="shared" si="3"/>
      </c>
      <c r="AF45" s="42"/>
      <c r="AG45" s="136">
        <f t="shared" si="4"/>
      </c>
      <c r="AH45" s="116">
        <f t="shared" si="6"/>
      </c>
      <c r="AI45" s="117"/>
      <c r="AJ45" s="117"/>
      <c r="AK45" s="106"/>
      <c r="AL45" s="107"/>
      <c r="AM45" s="107"/>
      <c r="AN45" s="107"/>
      <c r="AO45" s="108"/>
      <c r="AP45" s="106"/>
      <c r="AQ45" s="109"/>
      <c r="AR45" s="109"/>
      <c r="AS45" s="109"/>
      <c r="AT45" s="110"/>
      <c r="AU45" s="109"/>
      <c r="AV45" s="109"/>
      <c r="AW45" s="109"/>
      <c r="AX45" s="109"/>
      <c r="AY45" s="109"/>
      <c r="AZ45" s="106"/>
      <c r="BA45" s="107"/>
      <c r="BB45" s="107"/>
      <c r="BC45" s="107"/>
      <c r="BD45" s="111"/>
      <c r="BE45" s="109"/>
      <c r="BF45" s="107"/>
      <c r="BG45" s="107"/>
      <c r="BH45" s="107"/>
      <c r="BI45" s="107"/>
      <c r="BJ45" s="112"/>
      <c r="BK45" s="113">
        <f t="shared" si="1"/>
      </c>
      <c r="BL45" s="113">
        <f t="shared" si="2"/>
      </c>
      <c r="BM45" s="9"/>
    </row>
    <row r="46" spans="1:65" ht="17.25" thickTop="1">
      <c r="A46" s="123">
        <f t="shared" si="5"/>
      </c>
      <c r="B46" s="86"/>
      <c r="C46" s="79"/>
      <c r="D46" s="79"/>
      <c r="E46" s="31"/>
      <c r="F46" s="32"/>
      <c r="G46" s="32"/>
      <c r="H46" s="32"/>
      <c r="I46" s="33"/>
      <c r="J46" s="31"/>
      <c r="K46" s="37"/>
      <c r="L46" s="37"/>
      <c r="M46" s="37"/>
      <c r="N46" s="64"/>
      <c r="O46" s="37"/>
      <c r="P46" s="37"/>
      <c r="Q46" s="37"/>
      <c r="R46" s="37"/>
      <c r="S46" s="37"/>
      <c r="T46" s="31"/>
      <c r="U46" s="32"/>
      <c r="V46" s="32"/>
      <c r="W46" s="32"/>
      <c r="X46" s="65"/>
      <c r="Y46" s="37"/>
      <c r="Z46" s="32"/>
      <c r="AA46" s="32"/>
      <c r="AB46" s="32"/>
      <c r="AC46" s="32"/>
      <c r="AD46" s="40"/>
      <c r="AE46" s="41">
        <f t="shared" si="3"/>
      </c>
      <c r="AF46" s="42"/>
      <c r="AG46" s="132">
        <f t="shared" si="4"/>
      </c>
      <c r="AH46" s="63">
        <f t="shared" si="6"/>
      </c>
      <c r="AI46" s="30"/>
      <c r="AJ46" s="30"/>
      <c r="AK46" s="31"/>
      <c r="AL46" s="32"/>
      <c r="AM46" s="32"/>
      <c r="AN46" s="32"/>
      <c r="AO46" s="33"/>
      <c r="AP46" s="31"/>
      <c r="AQ46" s="37"/>
      <c r="AR46" s="37"/>
      <c r="AS46" s="37"/>
      <c r="AT46" s="64"/>
      <c r="AU46" s="37"/>
      <c r="AV46" s="37"/>
      <c r="AW46" s="37"/>
      <c r="AX46" s="37"/>
      <c r="AY46" s="37"/>
      <c r="AZ46" s="31"/>
      <c r="BA46" s="32"/>
      <c r="BB46" s="32"/>
      <c r="BC46" s="32"/>
      <c r="BD46" s="65"/>
      <c r="BE46" s="37"/>
      <c r="BF46" s="32"/>
      <c r="BG46" s="32"/>
      <c r="BH46" s="32"/>
      <c r="BI46" s="32"/>
      <c r="BJ46" s="40"/>
      <c r="BK46" s="41">
        <f t="shared" si="1"/>
      </c>
      <c r="BL46" s="41">
        <f t="shared" si="2"/>
      </c>
      <c r="BM46" s="9"/>
    </row>
    <row r="47" spans="1:65" ht="16.5">
      <c r="A47" s="119">
        <f t="shared" si="5"/>
      </c>
      <c r="B47" s="85"/>
      <c r="C47" s="80"/>
      <c r="D47" s="80"/>
      <c r="E47" s="45"/>
      <c r="F47" s="46"/>
      <c r="G47" s="46"/>
      <c r="H47" s="46"/>
      <c r="I47" s="47"/>
      <c r="J47" s="45"/>
      <c r="K47" s="48"/>
      <c r="L47" s="48"/>
      <c r="M47" s="48"/>
      <c r="N47" s="49"/>
      <c r="O47" s="48"/>
      <c r="P47" s="48"/>
      <c r="Q47" s="48"/>
      <c r="R47" s="48"/>
      <c r="S47" s="48"/>
      <c r="T47" s="45"/>
      <c r="U47" s="46"/>
      <c r="V47" s="46"/>
      <c r="W47" s="46"/>
      <c r="X47" s="50"/>
      <c r="Y47" s="48"/>
      <c r="Z47" s="46"/>
      <c r="AA47" s="46"/>
      <c r="AB47" s="46"/>
      <c r="AC47" s="46"/>
      <c r="AD47" s="51"/>
      <c r="AE47" s="52">
        <f t="shared" si="3"/>
      </c>
      <c r="AF47" s="42"/>
      <c r="AG47" s="133">
        <f t="shared" si="4"/>
      </c>
      <c r="AH47" s="29">
        <f t="shared" si="6"/>
      </c>
      <c r="AI47" s="44"/>
      <c r="AJ47" s="44"/>
      <c r="AK47" s="45"/>
      <c r="AL47" s="46"/>
      <c r="AM47" s="46"/>
      <c r="AN47" s="46"/>
      <c r="AO47" s="47"/>
      <c r="AP47" s="45"/>
      <c r="AQ47" s="48"/>
      <c r="AR47" s="48"/>
      <c r="AS47" s="48"/>
      <c r="AT47" s="49"/>
      <c r="AU47" s="48"/>
      <c r="AV47" s="48"/>
      <c r="AW47" s="48"/>
      <c r="AX47" s="48"/>
      <c r="AY47" s="48"/>
      <c r="AZ47" s="45"/>
      <c r="BA47" s="46"/>
      <c r="BB47" s="46"/>
      <c r="BC47" s="46"/>
      <c r="BD47" s="50"/>
      <c r="BE47" s="48"/>
      <c r="BF47" s="46"/>
      <c r="BG47" s="46"/>
      <c r="BH47" s="46"/>
      <c r="BI47" s="46"/>
      <c r="BJ47" s="51"/>
      <c r="BK47" s="52">
        <f t="shared" si="1"/>
      </c>
      <c r="BL47" s="52">
        <f t="shared" si="2"/>
      </c>
      <c r="BM47" s="9"/>
    </row>
    <row r="48" spans="1:65" ht="16.5">
      <c r="A48" s="119">
        <f t="shared" si="5"/>
      </c>
      <c r="B48" s="85"/>
      <c r="C48" s="80"/>
      <c r="D48" s="80"/>
      <c r="E48" s="45"/>
      <c r="F48" s="46"/>
      <c r="G48" s="46"/>
      <c r="H48" s="46"/>
      <c r="I48" s="47"/>
      <c r="J48" s="45"/>
      <c r="K48" s="48"/>
      <c r="L48" s="48"/>
      <c r="M48" s="48"/>
      <c r="N48" s="49"/>
      <c r="O48" s="48"/>
      <c r="P48" s="48"/>
      <c r="Q48" s="48"/>
      <c r="R48" s="48"/>
      <c r="S48" s="48"/>
      <c r="T48" s="45"/>
      <c r="U48" s="46"/>
      <c r="V48" s="46"/>
      <c r="W48" s="46"/>
      <c r="X48" s="50"/>
      <c r="Y48" s="48"/>
      <c r="Z48" s="46"/>
      <c r="AA48" s="46"/>
      <c r="AB48" s="46"/>
      <c r="AC48" s="46"/>
      <c r="AD48" s="51"/>
      <c r="AE48" s="52">
        <f t="shared" si="3"/>
      </c>
      <c r="AF48" s="42"/>
      <c r="AG48" s="133">
        <f t="shared" si="4"/>
      </c>
      <c r="AH48" s="29">
        <f t="shared" si="6"/>
      </c>
      <c r="AI48" s="44"/>
      <c r="AJ48" s="44"/>
      <c r="AK48" s="45"/>
      <c r="AL48" s="46"/>
      <c r="AM48" s="46"/>
      <c r="AN48" s="46"/>
      <c r="AO48" s="47"/>
      <c r="AP48" s="45"/>
      <c r="AQ48" s="48"/>
      <c r="AR48" s="48"/>
      <c r="AS48" s="48"/>
      <c r="AT48" s="49"/>
      <c r="AU48" s="48"/>
      <c r="AV48" s="48"/>
      <c r="AW48" s="48"/>
      <c r="AX48" s="48"/>
      <c r="AY48" s="48"/>
      <c r="AZ48" s="45"/>
      <c r="BA48" s="46"/>
      <c r="BB48" s="46"/>
      <c r="BC48" s="46"/>
      <c r="BD48" s="50"/>
      <c r="BE48" s="48"/>
      <c r="BF48" s="46"/>
      <c r="BG48" s="46"/>
      <c r="BH48" s="46"/>
      <c r="BI48" s="46"/>
      <c r="BJ48" s="51"/>
      <c r="BK48" s="52">
        <f t="shared" si="1"/>
      </c>
      <c r="BL48" s="52">
        <f t="shared" si="2"/>
      </c>
      <c r="BM48" s="9"/>
    </row>
    <row r="49" spans="1:65" ht="16.5">
      <c r="A49" s="119">
        <f t="shared" si="5"/>
      </c>
      <c r="B49" s="85"/>
      <c r="C49" s="80"/>
      <c r="D49" s="80"/>
      <c r="E49" s="45"/>
      <c r="F49" s="46"/>
      <c r="G49" s="46"/>
      <c r="H49" s="46"/>
      <c r="I49" s="47"/>
      <c r="J49" s="45"/>
      <c r="K49" s="48"/>
      <c r="L49" s="48"/>
      <c r="M49" s="48"/>
      <c r="N49" s="49"/>
      <c r="O49" s="48"/>
      <c r="P49" s="48"/>
      <c r="Q49" s="48"/>
      <c r="R49" s="48"/>
      <c r="S49" s="48"/>
      <c r="T49" s="45"/>
      <c r="U49" s="46"/>
      <c r="V49" s="46"/>
      <c r="W49" s="46"/>
      <c r="X49" s="50"/>
      <c r="Y49" s="48"/>
      <c r="Z49" s="46"/>
      <c r="AA49" s="46"/>
      <c r="AB49" s="46"/>
      <c r="AC49" s="46"/>
      <c r="AD49" s="51"/>
      <c r="AE49" s="52">
        <f t="shared" si="3"/>
      </c>
      <c r="AF49" s="42"/>
      <c r="AG49" s="133">
        <f t="shared" si="4"/>
      </c>
      <c r="AH49" s="29">
        <f t="shared" si="6"/>
      </c>
      <c r="AI49" s="44"/>
      <c r="AJ49" s="44"/>
      <c r="AK49" s="45"/>
      <c r="AL49" s="46"/>
      <c r="AM49" s="46"/>
      <c r="AN49" s="46"/>
      <c r="AO49" s="47"/>
      <c r="AP49" s="45"/>
      <c r="AQ49" s="48"/>
      <c r="AR49" s="48"/>
      <c r="AS49" s="48"/>
      <c r="AT49" s="49"/>
      <c r="AU49" s="48"/>
      <c r="AV49" s="48"/>
      <c r="AW49" s="48"/>
      <c r="AX49" s="48"/>
      <c r="AY49" s="48"/>
      <c r="AZ49" s="45"/>
      <c r="BA49" s="46"/>
      <c r="BB49" s="46"/>
      <c r="BC49" s="46"/>
      <c r="BD49" s="50"/>
      <c r="BE49" s="48"/>
      <c r="BF49" s="46"/>
      <c r="BG49" s="46"/>
      <c r="BH49" s="46"/>
      <c r="BI49" s="46"/>
      <c r="BJ49" s="51"/>
      <c r="BK49" s="52">
        <f t="shared" si="1"/>
      </c>
      <c r="BL49" s="52">
        <f t="shared" si="2"/>
      </c>
      <c r="BM49" s="9"/>
    </row>
    <row r="50" spans="1:65" ht="17.25" thickBot="1">
      <c r="A50" s="124">
        <f t="shared" si="5"/>
      </c>
      <c r="B50" s="93"/>
      <c r="C50" s="82"/>
      <c r="D50" s="82"/>
      <c r="E50" s="69"/>
      <c r="F50" s="70"/>
      <c r="G50" s="70"/>
      <c r="H50" s="70"/>
      <c r="I50" s="71"/>
      <c r="J50" s="69"/>
      <c r="K50" s="72"/>
      <c r="L50" s="72"/>
      <c r="M50" s="72"/>
      <c r="N50" s="73"/>
      <c r="O50" s="72"/>
      <c r="P50" s="72"/>
      <c r="Q50" s="72"/>
      <c r="R50" s="72"/>
      <c r="S50" s="72"/>
      <c r="T50" s="69"/>
      <c r="U50" s="70"/>
      <c r="V50" s="70"/>
      <c r="W50" s="70"/>
      <c r="X50" s="74"/>
      <c r="Y50" s="72"/>
      <c r="Z50" s="70"/>
      <c r="AA50" s="70"/>
      <c r="AB50" s="70"/>
      <c r="AC50" s="70"/>
      <c r="AD50" s="75"/>
      <c r="AE50" s="76">
        <f t="shared" si="3"/>
      </c>
      <c r="AF50" s="42"/>
      <c r="AG50" s="137">
        <f t="shared" si="4"/>
      </c>
      <c r="AH50" s="67">
        <f t="shared" si="6"/>
      </c>
      <c r="AI50" s="68"/>
      <c r="AJ50" s="68"/>
      <c r="AK50" s="69"/>
      <c r="AL50" s="70"/>
      <c r="AM50" s="70"/>
      <c r="AN50" s="70"/>
      <c r="AO50" s="71"/>
      <c r="AP50" s="69"/>
      <c r="AQ50" s="72"/>
      <c r="AR50" s="72"/>
      <c r="AS50" s="72"/>
      <c r="AT50" s="73"/>
      <c r="AU50" s="72"/>
      <c r="AV50" s="72"/>
      <c r="AW50" s="72"/>
      <c r="AX50" s="72"/>
      <c r="AY50" s="72"/>
      <c r="AZ50" s="69"/>
      <c r="BA50" s="70"/>
      <c r="BB50" s="70"/>
      <c r="BC50" s="70"/>
      <c r="BD50" s="74"/>
      <c r="BE50" s="72"/>
      <c r="BF50" s="70"/>
      <c r="BG50" s="70"/>
      <c r="BH50" s="70"/>
      <c r="BI50" s="70"/>
      <c r="BJ50" s="75"/>
      <c r="BK50" s="76">
        <f t="shared" si="1"/>
      </c>
      <c r="BL50" s="76">
        <f t="shared" si="2"/>
      </c>
      <c r="BM50" s="9"/>
    </row>
  </sheetData>
  <sheetProtection password="EA53" sheet="1" objects="1" scenarios="1"/>
  <protectedRanges>
    <protectedRange sqref="E6:AD50" name="Range1_1"/>
    <protectedRange sqref="BJ6:BJ37" name="Range1_2"/>
    <protectedRange sqref="AK6:BI50 BJ38:BJ50" name="Range2_3"/>
  </protectedRanges>
  <mergeCells count="32">
    <mergeCell ref="AP4:AT4"/>
    <mergeCell ref="AU4:AY4"/>
    <mergeCell ref="AZ4:BD4"/>
    <mergeCell ref="BE4:BI4"/>
    <mergeCell ref="BK4:BK5"/>
    <mergeCell ref="BL4:BL5"/>
    <mergeCell ref="AZ3:BI3"/>
    <mergeCell ref="BJ3:BJ5"/>
    <mergeCell ref="E4:I4"/>
    <mergeCell ref="J4:N4"/>
    <mergeCell ref="O4:S4"/>
    <mergeCell ref="T4:X4"/>
    <mergeCell ref="Y4:AC4"/>
    <mergeCell ref="AE4:AE5"/>
    <mergeCell ref="AF4:AF5"/>
    <mergeCell ref="AK4:AO4"/>
    <mergeCell ref="A2:D2"/>
    <mergeCell ref="E2:AE2"/>
    <mergeCell ref="AG2:AJ2"/>
    <mergeCell ref="AK2:BK2"/>
    <mergeCell ref="C3:D3"/>
    <mergeCell ref="E3:S3"/>
    <mergeCell ref="T3:AC3"/>
    <mergeCell ref="AD3:AD5"/>
    <mergeCell ref="AI3:AJ3"/>
    <mergeCell ref="AK3:AY3"/>
    <mergeCell ref="E1:U1"/>
    <mergeCell ref="V1:AC1"/>
    <mergeCell ref="AD1:AE1"/>
    <mergeCell ref="AK1:BA1"/>
    <mergeCell ref="BB1:BI1"/>
    <mergeCell ref="BJ1:BK1"/>
  </mergeCells>
  <hyperlinks>
    <hyperlink ref="BJ1" location="'Trang bia'!A1" display="Bìa"/>
    <hyperlink ref="BJ1:BK1" location="bia!A1" display="Ra trang bìa"/>
    <hyperlink ref="AD1" location="'Trang bia'!A1" display="Bìa"/>
    <hyperlink ref="AD1:AE1" location="bia!A1" display="Ra trang bìa"/>
  </hyperlinks>
  <printOptions/>
  <pageMargins left="0.7" right="0.7" top="0.75" bottom="0.75" header="0.3" footer="0.3"/>
  <pageSetup horizontalDpi="600" verticalDpi="600" orientation="portrait" paperSize="9" scale="70" r:id="rId1"/>
  <colBreaks count="1" manualBreakCount="1">
    <brk id="31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BM50"/>
  <sheetViews>
    <sheetView showGridLines="0" showRowColHeaders="0" zoomScalePageLayoutView="0" workbookViewId="0" topLeftCell="A1">
      <selection activeCell="AK6" sqref="AK6:BJ6"/>
    </sheetView>
  </sheetViews>
  <sheetFormatPr defaultColWidth="8.88671875" defaultRowHeight="16.5"/>
  <cols>
    <col min="1" max="1" width="3.3359375" style="78" customWidth="1"/>
    <col min="2" max="2" width="18.4453125" style="78" customWidth="1"/>
    <col min="3" max="4" width="0" style="78" hidden="1" customWidth="1"/>
    <col min="5" max="29" width="2.88671875" style="78" customWidth="1"/>
    <col min="30" max="30" width="5.3359375" style="78" customWidth="1"/>
    <col min="31" max="31" width="5.10546875" style="78" customWidth="1"/>
    <col min="32" max="32" width="1.66796875" style="78" customWidth="1"/>
    <col min="33" max="33" width="3.4453125" style="78" customWidth="1"/>
    <col min="34" max="34" width="18.4453125" style="78" customWidth="1"/>
    <col min="35" max="36" width="0" style="78" hidden="1" customWidth="1"/>
    <col min="37" max="61" width="2.77734375" style="78" customWidth="1"/>
    <col min="62" max="62" width="4.77734375" style="78" customWidth="1"/>
    <col min="63" max="63" width="5.5546875" style="78" customWidth="1"/>
    <col min="64" max="64" width="5.21484375" style="78" customWidth="1"/>
    <col min="65" max="65" width="2.99609375" style="78" customWidth="1"/>
    <col min="66" max="16384" width="8.88671875" style="78" customWidth="1"/>
  </cols>
  <sheetData>
    <row r="1" spans="1:65" ht="18" thickBot="1">
      <c r="A1" s="1" t="s">
        <v>0</v>
      </c>
      <c r="B1" s="2"/>
      <c r="C1" s="2"/>
      <c r="D1" s="3"/>
      <c r="E1" s="138" t="s">
        <v>1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40" t="s">
        <v>175</v>
      </c>
      <c r="W1" s="140"/>
      <c r="X1" s="140"/>
      <c r="Y1" s="140"/>
      <c r="Z1" s="140"/>
      <c r="AA1" s="140"/>
      <c r="AB1" s="140"/>
      <c r="AC1" s="140"/>
      <c r="AD1" s="141" t="s">
        <v>2</v>
      </c>
      <c r="AE1" s="141"/>
      <c r="AF1" s="4"/>
      <c r="AG1" s="5" t="s">
        <v>0</v>
      </c>
      <c r="AH1" s="6"/>
      <c r="AI1" s="6"/>
      <c r="AJ1" s="7"/>
      <c r="AK1" s="138" t="s">
        <v>1</v>
      </c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42" t="str">
        <f>V1</f>
        <v>ABCDE</v>
      </c>
      <c r="BC1" s="142"/>
      <c r="BD1" s="142"/>
      <c r="BE1" s="142"/>
      <c r="BF1" s="142"/>
      <c r="BG1" s="142"/>
      <c r="BH1" s="142"/>
      <c r="BI1" s="142"/>
      <c r="BJ1" s="141" t="s">
        <v>2</v>
      </c>
      <c r="BK1" s="141"/>
      <c r="BL1" s="8"/>
      <c r="BM1" s="9"/>
    </row>
    <row r="2" spans="1:65" ht="17.25" thickBot="1">
      <c r="A2" s="143" t="s">
        <v>174</v>
      </c>
      <c r="B2" s="144"/>
      <c r="C2" s="144"/>
      <c r="D2" s="145"/>
      <c r="E2" s="146" t="s">
        <v>3</v>
      </c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8"/>
      <c r="AF2" s="13"/>
      <c r="AG2" s="149" t="str">
        <f>A2</f>
        <v>Năm học 2018 - 2019</v>
      </c>
      <c r="AH2" s="150"/>
      <c r="AI2" s="150"/>
      <c r="AJ2" s="151"/>
      <c r="AK2" s="146" t="s">
        <v>4</v>
      </c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8"/>
      <c r="BL2" s="14" t="s">
        <v>5</v>
      </c>
      <c r="BM2" s="9"/>
    </row>
    <row r="3" spans="1:65" ht="17.25" thickBot="1">
      <c r="A3" s="15" t="s">
        <v>6</v>
      </c>
      <c r="B3" s="83" t="s">
        <v>173</v>
      </c>
      <c r="C3" s="152" t="s">
        <v>7</v>
      </c>
      <c r="D3" s="153"/>
      <c r="E3" s="147" t="s">
        <v>8</v>
      </c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5"/>
      <c r="T3" s="146" t="s">
        <v>9</v>
      </c>
      <c r="U3" s="154"/>
      <c r="V3" s="154"/>
      <c r="W3" s="154"/>
      <c r="X3" s="154"/>
      <c r="Y3" s="154"/>
      <c r="Z3" s="154"/>
      <c r="AA3" s="154"/>
      <c r="AB3" s="154"/>
      <c r="AC3" s="155"/>
      <c r="AD3" s="156" t="s">
        <v>10</v>
      </c>
      <c r="AE3" s="16" t="s">
        <v>11</v>
      </c>
      <c r="AF3" s="17"/>
      <c r="AG3" s="18" t="s">
        <v>6</v>
      </c>
      <c r="AH3" s="77" t="str">
        <f>B3</f>
        <v>6C</v>
      </c>
      <c r="AI3" s="159" t="s">
        <v>7</v>
      </c>
      <c r="AJ3" s="160"/>
      <c r="AK3" s="161" t="s">
        <v>8</v>
      </c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3"/>
      <c r="AZ3" s="161" t="s">
        <v>9</v>
      </c>
      <c r="BA3" s="162"/>
      <c r="BB3" s="162"/>
      <c r="BC3" s="162"/>
      <c r="BD3" s="162"/>
      <c r="BE3" s="162"/>
      <c r="BF3" s="162"/>
      <c r="BG3" s="162"/>
      <c r="BH3" s="162"/>
      <c r="BI3" s="163"/>
      <c r="BJ3" s="164" t="s">
        <v>10</v>
      </c>
      <c r="BK3" s="19" t="s">
        <v>11</v>
      </c>
      <c r="BL3" s="20" t="s">
        <v>12</v>
      </c>
      <c r="BM3" s="9"/>
    </row>
    <row r="4" spans="1:65" ht="18" thickBot="1">
      <c r="A4" s="21" t="s">
        <v>13</v>
      </c>
      <c r="B4" s="84" t="s">
        <v>176</v>
      </c>
      <c r="C4" s="22"/>
      <c r="D4" s="23"/>
      <c r="E4" s="147" t="s">
        <v>14</v>
      </c>
      <c r="F4" s="154"/>
      <c r="G4" s="154"/>
      <c r="H4" s="154"/>
      <c r="I4" s="155"/>
      <c r="J4" s="146" t="s">
        <v>15</v>
      </c>
      <c r="K4" s="154"/>
      <c r="L4" s="154"/>
      <c r="M4" s="154"/>
      <c r="N4" s="155"/>
      <c r="O4" s="146" t="s">
        <v>16</v>
      </c>
      <c r="P4" s="154"/>
      <c r="Q4" s="154"/>
      <c r="R4" s="154"/>
      <c r="S4" s="155"/>
      <c r="T4" s="146" t="s">
        <v>15</v>
      </c>
      <c r="U4" s="154"/>
      <c r="V4" s="154"/>
      <c r="W4" s="154"/>
      <c r="X4" s="155"/>
      <c r="Y4" s="146" t="s">
        <v>16</v>
      </c>
      <c r="Z4" s="154"/>
      <c r="AA4" s="154"/>
      <c r="AB4" s="154"/>
      <c r="AC4" s="155"/>
      <c r="AD4" s="157"/>
      <c r="AE4" s="164" t="s">
        <v>17</v>
      </c>
      <c r="AF4" s="165"/>
      <c r="AG4" s="21" t="s">
        <v>13</v>
      </c>
      <c r="AH4" s="84" t="s">
        <v>176</v>
      </c>
      <c r="AI4" s="13"/>
      <c r="AJ4" s="13"/>
      <c r="AK4" s="146" t="s">
        <v>14</v>
      </c>
      <c r="AL4" s="154"/>
      <c r="AM4" s="154"/>
      <c r="AN4" s="154"/>
      <c r="AO4" s="155"/>
      <c r="AP4" s="146" t="s">
        <v>15</v>
      </c>
      <c r="AQ4" s="154"/>
      <c r="AR4" s="154"/>
      <c r="AS4" s="154"/>
      <c r="AT4" s="155"/>
      <c r="AU4" s="146" t="s">
        <v>16</v>
      </c>
      <c r="AV4" s="154"/>
      <c r="AW4" s="154"/>
      <c r="AX4" s="154"/>
      <c r="AY4" s="155"/>
      <c r="AZ4" s="146" t="s">
        <v>15</v>
      </c>
      <c r="BA4" s="154"/>
      <c r="BB4" s="154"/>
      <c r="BC4" s="154"/>
      <c r="BD4" s="155"/>
      <c r="BE4" s="146" t="s">
        <v>16</v>
      </c>
      <c r="BF4" s="154"/>
      <c r="BG4" s="154"/>
      <c r="BH4" s="154"/>
      <c r="BI4" s="155"/>
      <c r="BJ4" s="157"/>
      <c r="BK4" s="164" t="s">
        <v>18</v>
      </c>
      <c r="BL4" s="167" t="s">
        <v>19</v>
      </c>
      <c r="BM4" s="9"/>
    </row>
    <row r="5" spans="1:65" ht="17.25" thickBot="1">
      <c r="A5" s="24" t="s">
        <v>20</v>
      </c>
      <c r="B5" s="25" t="s">
        <v>21</v>
      </c>
      <c r="C5" s="26" t="s">
        <v>22</v>
      </c>
      <c r="D5" s="27" t="s">
        <v>23</v>
      </c>
      <c r="E5" s="10">
        <v>1</v>
      </c>
      <c r="F5" s="11">
        <v>2</v>
      </c>
      <c r="G5" s="11">
        <v>3</v>
      </c>
      <c r="H5" s="11">
        <v>4</v>
      </c>
      <c r="I5" s="12">
        <v>5</v>
      </c>
      <c r="J5" s="10">
        <v>1</v>
      </c>
      <c r="K5" s="11">
        <v>2</v>
      </c>
      <c r="L5" s="11">
        <v>3</v>
      </c>
      <c r="M5" s="11">
        <v>4</v>
      </c>
      <c r="N5" s="12">
        <v>5</v>
      </c>
      <c r="O5" s="10">
        <v>1</v>
      </c>
      <c r="P5" s="11">
        <v>2</v>
      </c>
      <c r="Q5" s="11">
        <v>3</v>
      </c>
      <c r="R5" s="11">
        <v>4</v>
      </c>
      <c r="S5" s="12">
        <v>5</v>
      </c>
      <c r="T5" s="10">
        <v>1</v>
      </c>
      <c r="U5" s="11">
        <v>2</v>
      </c>
      <c r="V5" s="11">
        <v>3</v>
      </c>
      <c r="W5" s="11">
        <v>4</v>
      </c>
      <c r="X5" s="12">
        <v>5</v>
      </c>
      <c r="Y5" s="10">
        <v>1</v>
      </c>
      <c r="Z5" s="11">
        <v>2</v>
      </c>
      <c r="AA5" s="11">
        <v>3</v>
      </c>
      <c r="AB5" s="11">
        <v>4</v>
      </c>
      <c r="AC5" s="12">
        <v>5</v>
      </c>
      <c r="AD5" s="158"/>
      <c r="AE5" s="158"/>
      <c r="AF5" s="166"/>
      <c r="AG5" s="28" t="s">
        <v>20</v>
      </c>
      <c r="AH5" s="28" t="s">
        <v>21</v>
      </c>
      <c r="AI5" s="26" t="s">
        <v>22</v>
      </c>
      <c r="AJ5" s="27" t="s">
        <v>23</v>
      </c>
      <c r="AK5" s="10">
        <v>1</v>
      </c>
      <c r="AL5" s="11">
        <v>2</v>
      </c>
      <c r="AM5" s="11">
        <v>3</v>
      </c>
      <c r="AN5" s="11">
        <v>4</v>
      </c>
      <c r="AO5" s="12">
        <v>5</v>
      </c>
      <c r="AP5" s="10">
        <v>1</v>
      </c>
      <c r="AQ5" s="11">
        <v>2</v>
      </c>
      <c r="AR5" s="11">
        <v>3</v>
      </c>
      <c r="AS5" s="11">
        <v>4</v>
      </c>
      <c r="AT5" s="12">
        <v>5</v>
      </c>
      <c r="AU5" s="10">
        <v>1</v>
      </c>
      <c r="AV5" s="11">
        <v>2</v>
      </c>
      <c r="AW5" s="11">
        <v>3</v>
      </c>
      <c r="AX5" s="11">
        <v>4</v>
      </c>
      <c r="AY5" s="12">
        <v>5</v>
      </c>
      <c r="AZ5" s="10">
        <v>1</v>
      </c>
      <c r="BA5" s="11">
        <v>2</v>
      </c>
      <c r="BB5" s="11">
        <v>3</v>
      </c>
      <c r="BC5" s="11">
        <v>4</v>
      </c>
      <c r="BD5" s="12">
        <v>5</v>
      </c>
      <c r="BE5" s="10">
        <v>1</v>
      </c>
      <c r="BF5" s="11">
        <v>2</v>
      </c>
      <c r="BG5" s="11">
        <v>3</v>
      </c>
      <c r="BH5" s="11">
        <v>4</v>
      </c>
      <c r="BI5" s="12">
        <v>5</v>
      </c>
      <c r="BJ5" s="158"/>
      <c r="BK5" s="158"/>
      <c r="BL5" s="168"/>
      <c r="BM5" s="9"/>
    </row>
    <row r="6" spans="1:65" ht="16.5">
      <c r="A6" s="118">
        <f>IF(B6="","",1)</f>
        <v>1</v>
      </c>
      <c r="B6" s="88" t="s">
        <v>589</v>
      </c>
      <c r="C6" s="89"/>
      <c r="D6" s="89"/>
      <c r="E6" s="34">
        <v>8</v>
      </c>
      <c r="F6" s="38">
        <v>5</v>
      </c>
      <c r="G6" s="38">
        <v>6</v>
      </c>
      <c r="H6" s="38"/>
      <c r="I6" s="90"/>
      <c r="J6" s="34">
        <v>7</v>
      </c>
      <c r="K6" s="35">
        <v>4</v>
      </c>
      <c r="L6" s="35"/>
      <c r="M6" s="35"/>
      <c r="N6" s="36"/>
      <c r="O6" s="35">
        <v>5</v>
      </c>
      <c r="P6" s="35">
        <v>6</v>
      </c>
      <c r="Q6" s="35"/>
      <c r="R6" s="35"/>
      <c r="S6" s="35"/>
      <c r="T6" s="34">
        <v>9</v>
      </c>
      <c r="U6" s="38">
        <v>4</v>
      </c>
      <c r="V6" s="38">
        <v>5</v>
      </c>
      <c r="W6" s="38"/>
      <c r="X6" s="39"/>
      <c r="Y6" s="35">
        <v>6</v>
      </c>
      <c r="Z6" s="38">
        <v>8</v>
      </c>
      <c r="AA6" s="38"/>
      <c r="AB6" s="38"/>
      <c r="AC6" s="38"/>
      <c r="AD6" s="91">
        <v>7</v>
      </c>
      <c r="AE6" s="92">
        <f>IF(COUNT(AD6)=0,"",ROUND((SUM(E6:S6)+SUM(T6:AC6)*2+AD6*3)/(COUNT(E6:S6)+(COUNT(T6:AC6)*2+COUNT(AD6)*3)),1))</f>
        <v>6.3</v>
      </c>
      <c r="AF6" s="42"/>
      <c r="AG6" s="132">
        <f>A6</f>
        <v>1</v>
      </c>
      <c r="AH6" s="29" t="str">
        <f aca="true" t="shared" si="0" ref="AH6:AH35">IF(B6="","",B6)</f>
        <v>Phạm Trường  An</v>
      </c>
      <c r="AI6" s="30"/>
      <c r="AJ6" s="30"/>
      <c r="AK6" s="31">
        <v>7</v>
      </c>
      <c r="AL6" s="32">
        <v>8</v>
      </c>
      <c r="AM6" s="32">
        <v>9</v>
      </c>
      <c r="AN6" s="32"/>
      <c r="AO6" s="33"/>
      <c r="AP6" s="34"/>
      <c r="AQ6" s="35">
        <v>5</v>
      </c>
      <c r="AR6" s="35">
        <v>6</v>
      </c>
      <c r="AS6" s="35">
        <v>7</v>
      </c>
      <c r="AT6" s="36"/>
      <c r="AU6" s="37"/>
      <c r="AV6" s="37">
        <v>5</v>
      </c>
      <c r="AW6" s="37">
        <v>5</v>
      </c>
      <c r="AX6" s="37">
        <v>7</v>
      </c>
      <c r="AY6" s="37"/>
      <c r="AZ6" s="34">
        <v>8</v>
      </c>
      <c r="BA6" s="38">
        <v>9</v>
      </c>
      <c r="BB6" s="38">
        <v>4</v>
      </c>
      <c r="BC6" s="38"/>
      <c r="BD6" s="39"/>
      <c r="BE6" s="37">
        <v>5</v>
      </c>
      <c r="BF6" s="32">
        <v>4</v>
      </c>
      <c r="BG6" s="32">
        <v>7</v>
      </c>
      <c r="BH6" s="32"/>
      <c r="BI6" s="32"/>
      <c r="BJ6" s="40">
        <v>9</v>
      </c>
      <c r="BK6" s="41">
        <f aca="true" t="shared" si="1" ref="BK6:BK50">IF(COUNT(BJ6)=0,"",ROUND((SUM(AK6:AY6)+SUM(AZ6:BI6)*2+BJ6*3)/(COUNT(AK6:AY6)+(COUNT(AZ6:BI6)*2+COUNT(BJ6)*3)),1))</f>
        <v>6.7</v>
      </c>
      <c r="BL6" s="41">
        <f aca="true" t="shared" si="2" ref="BL6:BL50">IF(OR(AE6="",BK6=""),"",ROUND(($AE6+$BK6*2)/3,1))</f>
        <v>6.6</v>
      </c>
      <c r="BM6" s="43"/>
    </row>
    <row r="7" spans="1:65" ht="16.5">
      <c r="A7" s="119">
        <f>IF(B7="","",A6+1)</f>
        <v>2</v>
      </c>
      <c r="B7" s="85" t="s">
        <v>590</v>
      </c>
      <c r="C7" s="80"/>
      <c r="D7" s="80"/>
      <c r="E7" s="45"/>
      <c r="F7" s="46"/>
      <c r="G7" s="46"/>
      <c r="H7" s="46"/>
      <c r="I7" s="47"/>
      <c r="J7" s="45"/>
      <c r="K7" s="48"/>
      <c r="L7" s="48"/>
      <c r="M7" s="48"/>
      <c r="N7" s="49"/>
      <c r="O7" s="48"/>
      <c r="P7" s="48"/>
      <c r="Q7" s="48"/>
      <c r="R7" s="48"/>
      <c r="S7" s="48"/>
      <c r="T7" s="45"/>
      <c r="U7" s="46"/>
      <c r="V7" s="46"/>
      <c r="W7" s="46"/>
      <c r="X7" s="50"/>
      <c r="Y7" s="48"/>
      <c r="Z7" s="46"/>
      <c r="AA7" s="46"/>
      <c r="AB7" s="46"/>
      <c r="AC7" s="46"/>
      <c r="AD7" s="51"/>
      <c r="AE7" s="52">
        <f aca="true" t="shared" si="3" ref="AE7:AE50">IF(COUNT(AD7)=0,"",ROUND((SUM(E7:S7)+SUM(T7:AC7)*2+AD7*3)/(COUNT(E7:S7)+(COUNT(T7:AC7)*2+COUNT(AD7)*3)),1))</f>
      </c>
      <c r="AF7" s="42"/>
      <c r="AG7" s="133">
        <f aca="true" t="shared" si="4" ref="AG7:AG50">A7</f>
        <v>2</v>
      </c>
      <c r="AH7" s="29" t="str">
        <f t="shared" si="0"/>
        <v>Đỗ Thị Lan  Anh</v>
      </c>
      <c r="AI7" s="44"/>
      <c r="AJ7" s="44"/>
      <c r="AK7" s="45"/>
      <c r="AL7" s="46"/>
      <c r="AM7" s="46"/>
      <c r="AN7" s="46"/>
      <c r="AO7" s="47"/>
      <c r="AP7" s="45"/>
      <c r="AQ7" s="48"/>
      <c r="AR7" s="48"/>
      <c r="AS7" s="48"/>
      <c r="AT7" s="49"/>
      <c r="AU7" s="48"/>
      <c r="AV7" s="48"/>
      <c r="AW7" s="48"/>
      <c r="AX7" s="48"/>
      <c r="AY7" s="48"/>
      <c r="AZ7" s="45"/>
      <c r="BA7" s="46"/>
      <c r="BB7" s="46"/>
      <c r="BC7" s="46"/>
      <c r="BD7" s="50"/>
      <c r="BE7" s="48"/>
      <c r="BF7" s="46"/>
      <c r="BG7" s="46"/>
      <c r="BH7" s="46"/>
      <c r="BI7" s="46"/>
      <c r="BJ7" s="51"/>
      <c r="BK7" s="52">
        <f t="shared" si="1"/>
      </c>
      <c r="BL7" s="52">
        <f t="shared" si="2"/>
      </c>
      <c r="BM7" s="43"/>
    </row>
    <row r="8" spans="1:65" ht="16.5">
      <c r="A8" s="119">
        <f aca="true" t="shared" si="5" ref="A8:A50">IF(B8="","",A7+1)</f>
        <v>3</v>
      </c>
      <c r="B8" s="85" t="s">
        <v>591</v>
      </c>
      <c r="C8" s="80"/>
      <c r="D8" s="80"/>
      <c r="E8" s="45"/>
      <c r="F8" s="46"/>
      <c r="G8" s="46"/>
      <c r="H8" s="46"/>
      <c r="I8" s="47"/>
      <c r="J8" s="45"/>
      <c r="K8" s="48"/>
      <c r="L8" s="48"/>
      <c r="M8" s="48"/>
      <c r="N8" s="49"/>
      <c r="O8" s="48"/>
      <c r="P8" s="48"/>
      <c r="Q8" s="48"/>
      <c r="R8" s="48"/>
      <c r="S8" s="48"/>
      <c r="T8" s="45"/>
      <c r="U8" s="46"/>
      <c r="V8" s="46"/>
      <c r="W8" s="46"/>
      <c r="X8" s="50"/>
      <c r="Y8" s="48"/>
      <c r="Z8" s="46"/>
      <c r="AA8" s="46"/>
      <c r="AB8" s="46"/>
      <c r="AC8" s="46"/>
      <c r="AD8" s="51"/>
      <c r="AE8" s="52">
        <f t="shared" si="3"/>
      </c>
      <c r="AF8" s="42"/>
      <c r="AG8" s="133">
        <f t="shared" si="4"/>
        <v>3</v>
      </c>
      <c r="AH8" s="29" t="str">
        <f t="shared" si="0"/>
        <v>Đặng Thị Ngọc  Ánh</v>
      </c>
      <c r="AI8" s="44"/>
      <c r="AJ8" s="44"/>
      <c r="AK8" s="45"/>
      <c r="AL8" s="46"/>
      <c r="AM8" s="46"/>
      <c r="AN8" s="46"/>
      <c r="AO8" s="47"/>
      <c r="AP8" s="45"/>
      <c r="AQ8" s="48"/>
      <c r="AR8" s="48"/>
      <c r="AS8" s="48"/>
      <c r="AT8" s="49"/>
      <c r="AU8" s="48"/>
      <c r="AV8" s="48"/>
      <c r="AW8" s="48"/>
      <c r="AX8" s="48"/>
      <c r="AY8" s="48"/>
      <c r="AZ8" s="45"/>
      <c r="BA8" s="46"/>
      <c r="BB8" s="46"/>
      <c r="BC8" s="46"/>
      <c r="BD8" s="50"/>
      <c r="BE8" s="48"/>
      <c r="BF8" s="46"/>
      <c r="BG8" s="46"/>
      <c r="BH8" s="46"/>
      <c r="BI8" s="46"/>
      <c r="BJ8" s="51"/>
      <c r="BK8" s="52">
        <f t="shared" si="1"/>
      </c>
      <c r="BL8" s="52">
        <f t="shared" si="2"/>
      </c>
      <c r="BM8" s="53"/>
    </row>
    <row r="9" spans="1:65" ht="16.5">
      <c r="A9" s="119">
        <f t="shared" si="5"/>
        <v>4</v>
      </c>
      <c r="B9" s="85" t="s">
        <v>592</v>
      </c>
      <c r="C9" s="80"/>
      <c r="D9" s="80"/>
      <c r="E9" s="45"/>
      <c r="F9" s="46"/>
      <c r="G9" s="46"/>
      <c r="H9" s="46"/>
      <c r="I9" s="47"/>
      <c r="J9" s="45"/>
      <c r="K9" s="48"/>
      <c r="L9" s="48"/>
      <c r="M9" s="48"/>
      <c r="N9" s="49"/>
      <c r="O9" s="48"/>
      <c r="P9" s="48"/>
      <c r="Q9" s="48"/>
      <c r="R9" s="48"/>
      <c r="S9" s="48"/>
      <c r="T9" s="45"/>
      <c r="U9" s="46"/>
      <c r="V9" s="46"/>
      <c r="W9" s="46"/>
      <c r="X9" s="50"/>
      <c r="Y9" s="48"/>
      <c r="Z9" s="46"/>
      <c r="AA9" s="46"/>
      <c r="AB9" s="46"/>
      <c r="AC9" s="46"/>
      <c r="AD9" s="51"/>
      <c r="AE9" s="52">
        <f t="shared" si="3"/>
      </c>
      <c r="AF9" s="42"/>
      <c r="AG9" s="133">
        <f t="shared" si="4"/>
        <v>4</v>
      </c>
      <c r="AH9" s="29" t="str">
        <f t="shared" si="0"/>
        <v>Phạm Thị Mỹ  Dung</v>
      </c>
      <c r="AI9" s="44"/>
      <c r="AJ9" s="44"/>
      <c r="AK9" s="45"/>
      <c r="AL9" s="46"/>
      <c r="AM9" s="46"/>
      <c r="AN9" s="46"/>
      <c r="AO9" s="47"/>
      <c r="AP9" s="45"/>
      <c r="AQ9" s="48"/>
      <c r="AR9" s="48"/>
      <c r="AS9" s="48"/>
      <c r="AT9" s="49"/>
      <c r="AU9" s="48"/>
      <c r="AV9" s="48"/>
      <c r="AW9" s="48"/>
      <c r="AX9" s="48"/>
      <c r="AY9" s="48"/>
      <c r="AZ9" s="45"/>
      <c r="BA9" s="46"/>
      <c r="BB9" s="46"/>
      <c r="BC9" s="46"/>
      <c r="BD9" s="50"/>
      <c r="BE9" s="48"/>
      <c r="BF9" s="46"/>
      <c r="BG9" s="46"/>
      <c r="BH9" s="46"/>
      <c r="BI9" s="46"/>
      <c r="BJ9" s="51"/>
      <c r="BK9" s="52">
        <f t="shared" si="1"/>
      </c>
      <c r="BL9" s="52">
        <f t="shared" si="2"/>
      </c>
      <c r="BM9" s="9"/>
    </row>
    <row r="10" spans="1:65" ht="17.25" thickBot="1">
      <c r="A10" s="120">
        <f t="shared" si="5"/>
        <v>5</v>
      </c>
      <c r="B10" s="87" t="s">
        <v>593</v>
      </c>
      <c r="C10" s="81"/>
      <c r="D10" s="81"/>
      <c r="E10" s="55"/>
      <c r="F10" s="56"/>
      <c r="G10" s="56"/>
      <c r="H10" s="56"/>
      <c r="I10" s="57"/>
      <c r="J10" s="55"/>
      <c r="K10" s="58"/>
      <c r="L10" s="58"/>
      <c r="M10" s="58"/>
      <c r="N10" s="59"/>
      <c r="O10" s="58"/>
      <c r="P10" s="58"/>
      <c r="Q10" s="58"/>
      <c r="R10" s="58"/>
      <c r="S10" s="58"/>
      <c r="T10" s="55"/>
      <c r="U10" s="56"/>
      <c r="V10" s="56"/>
      <c r="W10" s="56"/>
      <c r="X10" s="60"/>
      <c r="Y10" s="58"/>
      <c r="Z10" s="56"/>
      <c r="AA10" s="56"/>
      <c r="AB10" s="56"/>
      <c r="AC10" s="56"/>
      <c r="AD10" s="61"/>
      <c r="AE10" s="62">
        <f t="shared" si="3"/>
      </c>
      <c r="AF10" s="42"/>
      <c r="AG10" s="134">
        <f t="shared" si="4"/>
        <v>5</v>
      </c>
      <c r="AH10" s="66" t="str">
        <f t="shared" si="0"/>
        <v>Nguyễn Duy  Dũng</v>
      </c>
      <c r="AI10" s="54"/>
      <c r="AJ10" s="54"/>
      <c r="AK10" s="55"/>
      <c r="AL10" s="56"/>
      <c r="AM10" s="56"/>
      <c r="AN10" s="56"/>
      <c r="AO10" s="57"/>
      <c r="AP10" s="55"/>
      <c r="AQ10" s="58"/>
      <c r="AR10" s="58"/>
      <c r="AS10" s="58"/>
      <c r="AT10" s="59"/>
      <c r="AU10" s="58"/>
      <c r="AV10" s="58"/>
      <c r="AW10" s="58"/>
      <c r="AX10" s="58"/>
      <c r="AY10" s="58"/>
      <c r="AZ10" s="55"/>
      <c r="BA10" s="56"/>
      <c r="BB10" s="56"/>
      <c r="BC10" s="56"/>
      <c r="BD10" s="60"/>
      <c r="BE10" s="58"/>
      <c r="BF10" s="56"/>
      <c r="BG10" s="56"/>
      <c r="BH10" s="56"/>
      <c r="BI10" s="56"/>
      <c r="BJ10" s="61"/>
      <c r="BK10" s="62">
        <f t="shared" si="1"/>
      </c>
      <c r="BL10" s="62">
        <f t="shared" si="2"/>
      </c>
      <c r="BM10" s="9"/>
    </row>
    <row r="11" spans="1:65" ht="17.25" thickTop="1">
      <c r="A11" s="121">
        <f t="shared" si="5"/>
        <v>6</v>
      </c>
      <c r="B11" s="94" t="s">
        <v>594</v>
      </c>
      <c r="C11" s="95"/>
      <c r="D11" s="95"/>
      <c r="E11" s="96"/>
      <c r="F11" s="97"/>
      <c r="G11" s="97"/>
      <c r="H11" s="97"/>
      <c r="I11" s="98"/>
      <c r="J11" s="96"/>
      <c r="K11" s="99"/>
      <c r="L11" s="99"/>
      <c r="M11" s="99"/>
      <c r="N11" s="100"/>
      <c r="O11" s="99"/>
      <c r="P11" s="99"/>
      <c r="Q11" s="99"/>
      <c r="R11" s="99"/>
      <c r="S11" s="99"/>
      <c r="T11" s="96"/>
      <c r="U11" s="97"/>
      <c r="V11" s="97"/>
      <c r="W11" s="97"/>
      <c r="X11" s="101"/>
      <c r="Y11" s="99"/>
      <c r="Z11" s="97"/>
      <c r="AA11" s="97"/>
      <c r="AB11" s="97"/>
      <c r="AC11" s="97"/>
      <c r="AD11" s="102"/>
      <c r="AE11" s="103">
        <f t="shared" si="3"/>
      </c>
      <c r="AF11" s="42"/>
      <c r="AG11" s="135">
        <f t="shared" si="4"/>
        <v>6</v>
      </c>
      <c r="AH11" s="114" t="str">
        <f t="shared" si="0"/>
        <v>Phan Thị Ánh  Dương</v>
      </c>
      <c r="AI11" s="115"/>
      <c r="AJ11" s="115"/>
      <c r="AK11" s="96"/>
      <c r="AL11" s="97"/>
      <c r="AM11" s="97"/>
      <c r="AN11" s="97"/>
      <c r="AO11" s="98"/>
      <c r="AP11" s="96"/>
      <c r="AQ11" s="99"/>
      <c r="AR11" s="99"/>
      <c r="AS11" s="99"/>
      <c r="AT11" s="100"/>
      <c r="AU11" s="99"/>
      <c r="AV11" s="99"/>
      <c r="AW11" s="99"/>
      <c r="AX11" s="99"/>
      <c r="AY11" s="99"/>
      <c r="AZ11" s="96"/>
      <c r="BA11" s="97"/>
      <c r="BB11" s="97"/>
      <c r="BC11" s="97"/>
      <c r="BD11" s="101"/>
      <c r="BE11" s="99"/>
      <c r="BF11" s="97"/>
      <c r="BG11" s="97"/>
      <c r="BH11" s="97"/>
      <c r="BI11" s="97"/>
      <c r="BJ11" s="102"/>
      <c r="BK11" s="103">
        <f t="shared" si="1"/>
      </c>
      <c r="BL11" s="103">
        <f t="shared" si="2"/>
      </c>
      <c r="BM11" s="9"/>
    </row>
    <row r="12" spans="1:65" ht="16.5">
      <c r="A12" s="119">
        <f t="shared" si="5"/>
        <v>7</v>
      </c>
      <c r="B12" s="85" t="s">
        <v>595</v>
      </c>
      <c r="C12" s="80"/>
      <c r="D12" s="80"/>
      <c r="E12" s="45"/>
      <c r="F12" s="46"/>
      <c r="G12" s="46"/>
      <c r="H12" s="46"/>
      <c r="I12" s="47"/>
      <c r="J12" s="45"/>
      <c r="K12" s="48"/>
      <c r="L12" s="48"/>
      <c r="M12" s="48"/>
      <c r="N12" s="49"/>
      <c r="O12" s="48"/>
      <c r="P12" s="48"/>
      <c r="Q12" s="48"/>
      <c r="R12" s="48"/>
      <c r="S12" s="48"/>
      <c r="T12" s="45"/>
      <c r="U12" s="46"/>
      <c r="V12" s="46"/>
      <c r="W12" s="46"/>
      <c r="X12" s="50"/>
      <c r="Y12" s="48"/>
      <c r="Z12" s="46"/>
      <c r="AA12" s="46"/>
      <c r="AB12" s="46"/>
      <c r="AC12" s="46"/>
      <c r="AD12" s="51"/>
      <c r="AE12" s="52">
        <f t="shared" si="3"/>
      </c>
      <c r="AF12" s="42"/>
      <c r="AG12" s="133">
        <f t="shared" si="4"/>
        <v>7</v>
      </c>
      <c r="AH12" s="29" t="str">
        <f t="shared" si="0"/>
        <v>Tô Duy  Đức</v>
      </c>
      <c r="AI12" s="44"/>
      <c r="AJ12" s="44"/>
      <c r="AK12" s="45"/>
      <c r="AL12" s="46"/>
      <c r="AM12" s="46"/>
      <c r="AN12" s="46"/>
      <c r="AO12" s="47"/>
      <c r="AP12" s="45"/>
      <c r="AQ12" s="48"/>
      <c r="AR12" s="48"/>
      <c r="AS12" s="48"/>
      <c r="AT12" s="49"/>
      <c r="AU12" s="48"/>
      <c r="AV12" s="48"/>
      <c r="AW12" s="48"/>
      <c r="AX12" s="48"/>
      <c r="AY12" s="48"/>
      <c r="AZ12" s="45"/>
      <c r="BA12" s="46"/>
      <c r="BB12" s="46"/>
      <c r="BC12" s="46"/>
      <c r="BD12" s="50"/>
      <c r="BE12" s="48"/>
      <c r="BF12" s="46"/>
      <c r="BG12" s="46"/>
      <c r="BH12" s="46"/>
      <c r="BI12" s="46"/>
      <c r="BJ12" s="51"/>
      <c r="BK12" s="52">
        <f t="shared" si="1"/>
      </c>
      <c r="BL12" s="52">
        <f t="shared" si="2"/>
      </c>
      <c r="BM12" s="9"/>
    </row>
    <row r="13" spans="1:65" ht="16.5">
      <c r="A13" s="119">
        <f t="shared" si="5"/>
        <v>8</v>
      </c>
      <c r="B13" s="85" t="s">
        <v>596</v>
      </c>
      <c r="C13" s="80"/>
      <c r="D13" s="80"/>
      <c r="E13" s="45"/>
      <c r="F13" s="46"/>
      <c r="G13" s="46"/>
      <c r="H13" s="46"/>
      <c r="I13" s="47"/>
      <c r="J13" s="45"/>
      <c r="K13" s="48"/>
      <c r="L13" s="48"/>
      <c r="M13" s="48"/>
      <c r="N13" s="49"/>
      <c r="O13" s="48"/>
      <c r="P13" s="48"/>
      <c r="Q13" s="48"/>
      <c r="R13" s="48"/>
      <c r="S13" s="48"/>
      <c r="T13" s="45"/>
      <c r="U13" s="46"/>
      <c r="V13" s="46"/>
      <c r="W13" s="46"/>
      <c r="X13" s="50"/>
      <c r="Y13" s="48"/>
      <c r="Z13" s="46"/>
      <c r="AA13" s="46"/>
      <c r="AB13" s="46"/>
      <c r="AC13" s="46"/>
      <c r="AD13" s="51"/>
      <c r="AE13" s="52">
        <f t="shared" si="3"/>
      </c>
      <c r="AF13" s="42"/>
      <c r="AG13" s="133">
        <f t="shared" si="4"/>
        <v>8</v>
      </c>
      <c r="AH13" s="29" t="str">
        <f t="shared" si="0"/>
        <v>Bùi Đình  Đức</v>
      </c>
      <c r="AI13" s="44"/>
      <c r="AJ13" s="44"/>
      <c r="AK13" s="45"/>
      <c r="AL13" s="46"/>
      <c r="AM13" s="46"/>
      <c r="AN13" s="46"/>
      <c r="AO13" s="47"/>
      <c r="AP13" s="45"/>
      <c r="AQ13" s="48"/>
      <c r="AR13" s="48"/>
      <c r="AS13" s="48"/>
      <c r="AT13" s="49"/>
      <c r="AU13" s="48"/>
      <c r="AV13" s="48"/>
      <c r="AW13" s="48"/>
      <c r="AX13" s="48"/>
      <c r="AY13" s="48"/>
      <c r="AZ13" s="45"/>
      <c r="BA13" s="46"/>
      <c r="BB13" s="46"/>
      <c r="BC13" s="46"/>
      <c r="BD13" s="50"/>
      <c r="BE13" s="48"/>
      <c r="BF13" s="46"/>
      <c r="BG13" s="46"/>
      <c r="BH13" s="46"/>
      <c r="BI13" s="46"/>
      <c r="BJ13" s="51"/>
      <c r="BK13" s="52">
        <f t="shared" si="1"/>
      </c>
      <c r="BL13" s="52">
        <f t="shared" si="2"/>
      </c>
      <c r="BM13" s="9"/>
    </row>
    <row r="14" spans="1:65" ht="16.5">
      <c r="A14" s="119">
        <f t="shared" si="5"/>
        <v>9</v>
      </c>
      <c r="B14" s="85" t="s">
        <v>597</v>
      </c>
      <c r="C14" s="80"/>
      <c r="D14" s="80"/>
      <c r="E14" s="45"/>
      <c r="F14" s="46"/>
      <c r="G14" s="46"/>
      <c r="H14" s="46"/>
      <c r="I14" s="47"/>
      <c r="J14" s="45"/>
      <c r="K14" s="48"/>
      <c r="L14" s="48"/>
      <c r="M14" s="48"/>
      <c r="N14" s="49"/>
      <c r="O14" s="48"/>
      <c r="P14" s="48"/>
      <c r="Q14" s="48"/>
      <c r="R14" s="48"/>
      <c r="S14" s="48"/>
      <c r="T14" s="45"/>
      <c r="U14" s="46"/>
      <c r="V14" s="46"/>
      <c r="W14" s="46"/>
      <c r="X14" s="50"/>
      <c r="Y14" s="48"/>
      <c r="Z14" s="46"/>
      <c r="AA14" s="46"/>
      <c r="AB14" s="46"/>
      <c r="AC14" s="46"/>
      <c r="AD14" s="51"/>
      <c r="AE14" s="52">
        <f t="shared" si="3"/>
      </c>
      <c r="AF14" s="42"/>
      <c r="AG14" s="133">
        <f t="shared" si="4"/>
        <v>9</v>
      </c>
      <c r="AH14" s="29" t="str">
        <f t="shared" si="0"/>
        <v>Hoàng Hương  Giang</v>
      </c>
      <c r="AI14" s="44"/>
      <c r="AJ14" s="44"/>
      <c r="AK14" s="45"/>
      <c r="AL14" s="46"/>
      <c r="AM14" s="46"/>
      <c r="AN14" s="46"/>
      <c r="AO14" s="47"/>
      <c r="AP14" s="45"/>
      <c r="AQ14" s="48"/>
      <c r="AR14" s="48"/>
      <c r="AS14" s="48"/>
      <c r="AT14" s="49"/>
      <c r="AU14" s="48"/>
      <c r="AV14" s="48"/>
      <c r="AW14" s="48"/>
      <c r="AX14" s="48"/>
      <c r="AY14" s="48"/>
      <c r="AZ14" s="45"/>
      <c r="BA14" s="46"/>
      <c r="BB14" s="46"/>
      <c r="BC14" s="46"/>
      <c r="BD14" s="50"/>
      <c r="BE14" s="48"/>
      <c r="BF14" s="46"/>
      <c r="BG14" s="46"/>
      <c r="BH14" s="46"/>
      <c r="BI14" s="46"/>
      <c r="BJ14" s="51"/>
      <c r="BK14" s="52">
        <f t="shared" si="1"/>
      </c>
      <c r="BL14" s="52">
        <f t="shared" si="2"/>
      </c>
      <c r="BM14" s="9"/>
    </row>
    <row r="15" spans="1:65" ht="17.25" thickBot="1">
      <c r="A15" s="122">
        <f t="shared" si="5"/>
        <v>10</v>
      </c>
      <c r="B15" s="104" t="s">
        <v>598</v>
      </c>
      <c r="C15" s="105"/>
      <c r="D15" s="105"/>
      <c r="E15" s="106"/>
      <c r="F15" s="107"/>
      <c r="G15" s="107"/>
      <c r="H15" s="107"/>
      <c r="I15" s="108"/>
      <c r="J15" s="106"/>
      <c r="K15" s="109"/>
      <c r="L15" s="109"/>
      <c r="M15" s="109"/>
      <c r="N15" s="110"/>
      <c r="O15" s="109"/>
      <c r="P15" s="109"/>
      <c r="Q15" s="109"/>
      <c r="R15" s="109"/>
      <c r="S15" s="109"/>
      <c r="T15" s="106"/>
      <c r="U15" s="107"/>
      <c r="V15" s="107"/>
      <c r="W15" s="107"/>
      <c r="X15" s="111"/>
      <c r="Y15" s="109"/>
      <c r="Z15" s="107"/>
      <c r="AA15" s="107"/>
      <c r="AB15" s="107"/>
      <c r="AC15" s="107"/>
      <c r="AD15" s="112"/>
      <c r="AE15" s="113">
        <f t="shared" si="3"/>
      </c>
      <c r="AF15" s="42"/>
      <c r="AG15" s="136">
        <f t="shared" si="4"/>
        <v>10</v>
      </c>
      <c r="AH15" s="116" t="str">
        <f t="shared" si="0"/>
        <v>Phan Thị Hồng  Hạnh</v>
      </c>
      <c r="AI15" s="117"/>
      <c r="AJ15" s="117"/>
      <c r="AK15" s="106"/>
      <c r="AL15" s="107"/>
      <c r="AM15" s="107"/>
      <c r="AN15" s="107"/>
      <c r="AO15" s="108"/>
      <c r="AP15" s="106"/>
      <c r="AQ15" s="109"/>
      <c r="AR15" s="109"/>
      <c r="AS15" s="109"/>
      <c r="AT15" s="110"/>
      <c r="AU15" s="109"/>
      <c r="AV15" s="109"/>
      <c r="AW15" s="109"/>
      <c r="AX15" s="109"/>
      <c r="AY15" s="109"/>
      <c r="AZ15" s="106"/>
      <c r="BA15" s="107"/>
      <c r="BB15" s="107"/>
      <c r="BC15" s="107"/>
      <c r="BD15" s="111"/>
      <c r="BE15" s="109"/>
      <c r="BF15" s="107"/>
      <c r="BG15" s="107"/>
      <c r="BH15" s="107"/>
      <c r="BI15" s="107"/>
      <c r="BJ15" s="112"/>
      <c r="BK15" s="113">
        <f t="shared" si="1"/>
      </c>
      <c r="BL15" s="113">
        <f t="shared" si="2"/>
      </c>
      <c r="BM15" s="9"/>
    </row>
    <row r="16" spans="1:65" ht="17.25" thickTop="1">
      <c r="A16" s="121">
        <f t="shared" si="5"/>
        <v>11</v>
      </c>
      <c r="B16" s="94" t="s">
        <v>599</v>
      </c>
      <c r="C16" s="95"/>
      <c r="D16" s="95"/>
      <c r="E16" s="96"/>
      <c r="F16" s="97"/>
      <c r="G16" s="97"/>
      <c r="H16" s="97"/>
      <c r="I16" s="98"/>
      <c r="J16" s="96"/>
      <c r="K16" s="99"/>
      <c r="L16" s="99"/>
      <c r="M16" s="99"/>
      <c r="N16" s="100"/>
      <c r="O16" s="99"/>
      <c r="P16" s="99"/>
      <c r="Q16" s="99"/>
      <c r="R16" s="99"/>
      <c r="S16" s="99"/>
      <c r="T16" s="96"/>
      <c r="U16" s="97"/>
      <c r="V16" s="97"/>
      <c r="W16" s="97"/>
      <c r="X16" s="101"/>
      <c r="Y16" s="99"/>
      <c r="Z16" s="97"/>
      <c r="AA16" s="97"/>
      <c r="AB16" s="97"/>
      <c r="AC16" s="97"/>
      <c r="AD16" s="102"/>
      <c r="AE16" s="103">
        <f t="shared" si="3"/>
      </c>
      <c r="AF16" s="42"/>
      <c r="AG16" s="135">
        <f t="shared" si="4"/>
        <v>11</v>
      </c>
      <c r="AH16" s="114" t="str">
        <f t="shared" si="0"/>
        <v>Vũ Minh  Hiếu</v>
      </c>
      <c r="AI16" s="115"/>
      <c r="AJ16" s="115"/>
      <c r="AK16" s="96"/>
      <c r="AL16" s="97"/>
      <c r="AM16" s="97"/>
      <c r="AN16" s="97"/>
      <c r="AO16" s="98"/>
      <c r="AP16" s="96"/>
      <c r="AQ16" s="99"/>
      <c r="AR16" s="99"/>
      <c r="AS16" s="99"/>
      <c r="AT16" s="100"/>
      <c r="AU16" s="99"/>
      <c r="AV16" s="99"/>
      <c r="AW16" s="99"/>
      <c r="AX16" s="99"/>
      <c r="AY16" s="99"/>
      <c r="AZ16" s="96"/>
      <c r="BA16" s="97"/>
      <c r="BB16" s="97"/>
      <c r="BC16" s="97"/>
      <c r="BD16" s="101"/>
      <c r="BE16" s="99"/>
      <c r="BF16" s="97"/>
      <c r="BG16" s="97"/>
      <c r="BH16" s="97"/>
      <c r="BI16" s="97"/>
      <c r="BJ16" s="102"/>
      <c r="BK16" s="103">
        <f t="shared" si="1"/>
      </c>
      <c r="BL16" s="103">
        <f t="shared" si="2"/>
      </c>
      <c r="BM16" s="9"/>
    </row>
    <row r="17" spans="1:65" ht="16.5">
      <c r="A17" s="119">
        <f t="shared" si="5"/>
        <v>12</v>
      </c>
      <c r="B17" s="85" t="s">
        <v>600</v>
      </c>
      <c r="C17" s="80"/>
      <c r="D17" s="80"/>
      <c r="E17" s="45"/>
      <c r="F17" s="46"/>
      <c r="G17" s="46"/>
      <c r="H17" s="46"/>
      <c r="I17" s="47"/>
      <c r="J17" s="45"/>
      <c r="K17" s="48"/>
      <c r="L17" s="48"/>
      <c r="M17" s="48"/>
      <c r="N17" s="49"/>
      <c r="O17" s="48"/>
      <c r="P17" s="48"/>
      <c r="Q17" s="48"/>
      <c r="R17" s="48"/>
      <c r="S17" s="48"/>
      <c r="T17" s="45"/>
      <c r="U17" s="46"/>
      <c r="V17" s="46"/>
      <c r="W17" s="46"/>
      <c r="X17" s="50"/>
      <c r="Y17" s="48"/>
      <c r="Z17" s="46"/>
      <c r="AA17" s="46"/>
      <c r="AB17" s="46"/>
      <c r="AC17" s="46"/>
      <c r="AD17" s="51"/>
      <c r="AE17" s="52">
        <f t="shared" si="3"/>
      </c>
      <c r="AF17" s="42"/>
      <c r="AG17" s="133">
        <f t="shared" si="4"/>
        <v>12</v>
      </c>
      <c r="AH17" s="29" t="str">
        <f t="shared" si="0"/>
        <v>Nguyễn Dương  Hùng</v>
      </c>
      <c r="AI17" s="44"/>
      <c r="AJ17" s="44"/>
      <c r="AK17" s="45"/>
      <c r="AL17" s="46"/>
      <c r="AM17" s="46"/>
      <c r="AN17" s="46"/>
      <c r="AO17" s="47"/>
      <c r="AP17" s="45"/>
      <c r="AQ17" s="48"/>
      <c r="AR17" s="48"/>
      <c r="AS17" s="48"/>
      <c r="AT17" s="49"/>
      <c r="AU17" s="48"/>
      <c r="AV17" s="48"/>
      <c r="AW17" s="48"/>
      <c r="AX17" s="48"/>
      <c r="AY17" s="48"/>
      <c r="AZ17" s="45"/>
      <c r="BA17" s="46"/>
      <c r="BB17" s="46"/>
      <c r="BC17" s="46"/>
      <c r="BD17" s="50"/>
      <c r="BE17" s="48"/>
      <c r="BF17" s="46"/>
      <c r="BG17" s="46"/>
      <c r="BH17" s="46"/>
      <c r="BI17" s="46"/>
      <c r="BJ17" s="51"/>
      <c r="BK17" s="52">
        <f t="shared" si="1"/>
      </c>
      <c r="BL17" s="52">
        <f t="shared" si="2"/>
      </c>
      <c r="BM17" s="9"/>
    </row>
    <row r="18" spans="1:65" ht="16.5">
      <c r="A18" s="119">
        <f t="shared" si="5"/>
        <v>13</v>
      </c>
      <c r="B18" s="85" t="s">
        <v>601</v>
      </c>
      <c r="C18" s="80"/>
      <c r="D18" s="80"/>
      <c r="E18" s="45"/>
      <c r="F18" s="46"/>
      <c r="G18" s="46"/>
      <c r="H18" s="46"/>
      <c r="I18" s="47"/>
      <c r="J18" s="45"/>
      <c r="K18" s="48"/>
      <c r="L18" s="48"/>
      <c r="M18" s="48"/>
      <c r="N18" s="49"/>
      <c r="O18" s="48"/>
      <c r="P18" s="48"/>
      <c r="Q18" s="48"/>
      <c r="R18" s="48"/>
      <c r="S18" s="48"/>
      <c r="T18" s="45"/>
      <c r="U18" s="46"/>
      <c r="V18" s="46"/>
      <c r="W18" s="46"/>
      <c r="X18" s="50"/>
      <c r="Y18" s="48"/>
      <c r="Z18" s="46"/>
      <c r="AA18" s="46"/>
      <c r="AB18" s="46"/>
      <c r="AC18" s="46"/>
      <c r="AD18" s="51"/>
      <c r="AE18" s="52">
        <f t="shared" si="3"/>
      </c>
      <c r="AF18" s="42"/>
      <c r="AG18" s="133">
        <f t="shared" si="4"/>
        <v>13</v>
      </c>
      <c r="AH18" s="29" t="str">
        <f t="shared" si="0"/>
        <v>Phan Quốc  Huy</v>
      </c>
      <c r="AI18" s="44"/>
      <c r="AJ18" s="44"/>
      <c r="AK18" s="45"/>
      <c r="AL18" s="46"/>
      <c r="AM18" s="46"/>
      <c r="AN18" s="46"/>
      <c r="AO18" s="47"/>
      <c r="AP18" s="45"/>
      <c r="AQ18" s="48"/>
      <c r="AR18" s="48"/>
      <c r="AS18" s="48"/>
      <c r="AT18" s="49"/>
      <c r="AU18" s="48"/>
      <c r="AV18" s="48"/>
      <c r="AW18" s="48"/>
      <c r="AX18" s="48"/>
      <c r="AY18" s="48"/>
      <c r="AZ18" s="45"/>
      <c r="BA18" s="46"/>
      <c r="BB18" s="46"/>
      <c r="BC18" s="46"/>
      <c r="BD18" s="50"/>
      <c r="BE18" s="48"/>
      <c r="BF18" s="46"/>
      <c r="BG18" s="46"/>
      <c r="BH18" s="46"/>
      <c r="BI18" s="46"/>
      <c r="BJ18" s="51"/>
      <c r="BK18" s="52">
        <f t="shared" si="1"/>
      </c>
      <c r="BL18" s="52">
        <f t="shared" si="2"/>
      </c>
      <c r="BM18" s="9"/>
    </row>
    <row r="19" spans="1:65" ht="16.5">
      <c r="A19" s="119">
        <f t="shared" si="5"/>
        <v>14</v>
      </c>
      <c r="B19" s="85" t="s">
        <v>602</v>
      </c>
      <c r="C19" s="80"/>
      <c r="D19" s="80"/>
      <c r="E19" s="45"/>
      <c r="F19" s="46"/>
      <c r="G19" s="46"/>
      <c r="H19" s="46"/>
      <c r="I19" s="47"/>
      <c r="J19" s="45"/>
      <c r="K19" s="48"/>
      <c r="L19" s="48"/>
      <c r="M19" s="48"/>
      <c r="N19" s="49"/>
      <c r="O19" s="48"/>
      <c r="P19" s="48"/>
      <c r="Q19" s="48"/>
      <c r="R19" s="48"/>
      <c r="S19" s="48"/>
      <c r="T19" s="45"/>
      <c r="U19" s="46"/>
      <c r="V19" s="46"/>
      <c r="W19" s="46"/>
      <c r="X19" s="50"/>
      <c r="Y19" s="48"/>
      <c r="Z19" s="46"/>
      <c r="AA19" s="46"/>
      <c r="AB19" s="46"/>
      <c r="AC19" s="46"/>
      <c r="AD19" s="51"/>
      <c r="AE19" s="52">
        <f t="shared" si="3"/>
      </c>
      <c r="AF19" s="42"/>
      <c r="AG19" s="133">
        <f t="shared" si="4"/>
        <v>14</v>
      </c>
      <c r="AH19" s="29" t="str">
        <f t="shared" si="0"/>
        <v>Nguyễn Quang Huy</v>
      </c>
      <c r="AI19" s="44"/>
      <c r="AJ19" s="44"/>
      <c r="AK19" s="45"/>
      <c r="AL19" s="46"/>
      <c r="AM19" s="46"/>
      <c r="AN19" s="46"/>
      <c r="AO19" s="47"/>
      <c r="AP19" s="45"/>
      <c r="AQ19" s="48"/>
      <c r="AR19" s="48"/>
      <c r="AS19" s="48"/>
      <c r="AT19" s="49"/>
      <c r="AU19" s="48"/>
      <c r="AV19" s="48"/>
      <c r="AW19" s="48"/>
      <c r="AX19" s="48"/>
      <c r="AY19" s="48"/>
      <c r="AZ19" s="45"/>
      <c r="BA19" s="46"/>
      <c r="BB19" s="46"/>
      <c r="BC19" s="46"/>
      <c r="BD19" s="50"/>
      <c r="BE19" s="48"/>
      <c r="BF19" s="46"/>
      <c r="BG19" s="46"/>
      <c r="BH19" s="46"/>
      <c r="BI19" s="46"/>
      <c r="BJ19" s="51"/>
      <c r="BK19" s="52">
        <f t="shared" si="1"/>
      </c>
      <c r="BL19" s="52">
        <f t="shared" si="2"/>
      </c>
      <c r="BM19" s="9"/>
    </row>
    <row r="20" spans="1:65" ht="17.25" thickBot="1">
      <c r="A20" s="122">
        <f t="shared" si="5"/>
        <v>15</v>
      </c>
      <c r="B20" s="104" t="s">
        <v>603</v>
      </c>
      <c r="C20" s="105"/>
      <c r="D20" s="105"/>
      <c r="E20" s="106"/>
      <c r="F20" s="107"/>
      <c r="G20" s="107"/>
      <c r="H20" s="107"/>
      <c r="I20" s="108"/>
      <c r="J20" s="106"/>
      <c r="K20" s="109"/>
      <c r="L20" s="109"/>
      <c r="M20" s="109"/>
      <c r="N20" s="110"/>
      <c r="O20" s="109"/>
      <c r="P20" s="109"/>
      <c r="Q20" s="109"/>
      <c r="R20" s="109"/>
      <c r="S20" s="109"/>
      <c r="T20" s="106"/>
      <c r="U20" s="107"/>
      <c r="V20" s="107"/>
      <c r="W20" s="107"/>
      <c r="X20" s="111"/>
      <c r="Y20" s="109"/>
      <c r="Z20" s="107"/>
      <c r="AA20" s="107"/>
      <c r="AB20" s="107"/>
      <c r="AC20" s="107"/>
      <c r="AD20" s="112"/>
      <c r="AE20" s="113">
        <f t="shared" si="3"/>
      </c>
      <c r="AF20" s="42"/>
      <c r="AG20" s="136">
        <f t="shared" si="4"/>
        <v>15</v>
      </c>
      <c r="AH20" s="116" t="str">
        <f t="shared" si="0"/>
        <v>Phạm Thị Thanh  Huyền</v>
      </c>
      <c r="AI20" s="117"/>
      <c r="AJ20" s="117"/>
      <c r="AK20" s="106"/>
      <c r="AL20" s="107"/>
      <c r="AM20" s="107"/>
      <c r="AN20" s="107"/>
      <c r="AO20" s="108"/>
      <c r="AP20" s="106"/>
      <c r="AQ20" s="109"/>
      <c r="AR20" s="109"/>
      <c r="AS20" s="109"/>
      <c r="AT20" s="110"/>
      <c r="AU20" s="109"/>
      <c r="AV20" s="109"/>
      <c r="AW20" s="109"/>
      <c r="AX20" s="109"/>
      <c r="AY20" s="109"/>
      <c r="AZ20" s="106"/>
      <c r="BA20" s="107"/>
      <c r="BB20" s="107"/>
      <c r="BC20" s="107"/>
      <c r="BD20" s="111"/>
      <c r="BE20" s="109"/>
      <c r="BF20" s="107"/>
      <c r="BG20" s="107"/>
      <c r="BH20" s="107"/>
      <c r="BI20" s="107"/>
      <c r="BJ20" s="112"/>
      <c r="BK20" s="113">
        <f t="shared" si="1"/>
      </c>
      <c r="BL20" s="113">
        <f t="shared" si="2"/>
      </c>
      <c r="BM20" s="9"/>
    </row>
    <row r="21" spans="1:65" ht="17.25" thickTop="1">
      <c r="A21" s="121">
        <f t="shared" si="5"/>
        <v>16</v>
      </c>
      <c r="B21" s="94" t="s">
        <v>604</v>
      </c>
      <c r="C21" s="95"/>
      <c r="D21" s="95"/>
      <c r="E21" s="96"/>
      <c r="F21" s="97"/>
      <c r="G21" s="97"/>
      <c r="H21" s="97"/>
      <c r="I21" s="98"/>
      <c r="J21" s="96"/>
      <c r="K21" s="99"/>
      <c r="L21" s="99"/>
      <c r="M21" s="99"/>
      <c r="N21" s="100"/>
      <c r="O21" s="99"/>
      <c r="P21" s="99"/>
      <c r="Q21" s="99"/>
      <c r="R21" s="99"/>
      <c r="S21" s="99"/>
      <c r="T21" s="96"/>
      <c r="U21" s="97"/>
      <c r="V21" s="97"/>
      <c r="W21" s="97"/>
      <c r="X21" s="101"/>
      <c r="Y21" s="99"/>
      <c r="Z21" s="97"/>
      <c r="AA21" s="97"/>
      <c r="AB21" s="97"/>
      <c r="AC21" s="97"/>
      <c r="AD21" s="102"/>
      <c r="AE21" s="103">
        <f t="shared" si="3"/>
      </c>
      <c r="AF21" s="42"/>
      <c r="AG21" s="135">
        <f t="shared" si="4"/>
        <v>16</v>
      </c>
      <c r="AH21" s="114" t="str">
        <f t="shared" si="0"/>
        <v>Vũ Thị  Huyền</v>
      </c>
      <c r="AI21" s="115"/>
      <c r="AJ21" s="115"/>
      <c r="AK21" s="96"/>
      <c r="AL21" s="97"/>
      <c r="AM21" s="97"/>
      <c r="AN21" s="97"/>
      <c r="AO21" s="98"/>
      <c r="AP21" s="96"/>
      <c r="AQ21" s="99"/>
      <c r="AR21" s="99"/>
      <c r="AS21" s="99"/>
      <c r="AT21" s="100"/>
      <c r="AU21" s="99"/>
      <c r="AV21" s="99"/>
      <c r="AW21" s="99"/>
      <c r="AX21" s="99"/>
      <c r="AY21" s="99"/>
      <c r="AZ21" s="96"/>
      <c r="BA21" s="97"/>
      <c r="BB21" s="97"/>
      <c r="BC21" s="97"/>
      <c r="BD21" s="101"/>
      <c r="BE21" s="99"/>
      <c r="BF21" s="97"/>
      <c r="BG21" s="97"/>
      <c r="BH21" s="97"/>
      <c r="BI21" s="97"/>
      <c r="BJ21" s="102"/>
      <c r="BK21" s="103">
        <f t="shared" si="1"/>
      </c>
      <c r="BL21" s="103">
        <f t="shared" si="2"/>
      </c>
      <c r="BM21" s="9"/>
    </row>
    <row r="22" spans="1:65" ht="16.5">
      <c r="A22" s="119">
        <f t="shared" si="5"/>
        <v>17</v>
      </c>
      <c r="B22" s="85" t="s">
        <v>605</v>
      </c>
      <c r="C22" s="80"/>
      <c r="D22" s="80"/>
      <c r="E22" s="45"/>
      <c r="F22" s="46"/>
      <c r="G22" s="46"/>
      <c r="H22" s="46"/>
      <c r="I22" s="47"/>
      <c r="J22" s="45"/>
      <c r="K22" s="48"/>
      <c r="L22" s="48"/>
      <c r="M22" s="48"/>
      <c r="N22" s="49"/>
      <c r="O22" s="48"/>
      <c r="P22" s="48"/>
      <c r="Q22" s="48"/>
      <c r="R22" s="48"/>
      <c r="S22" s="48"/>
      <c r="T22" s="45"/>
      <c r="U22" s="46"/>
      <c r="V22" s="46"/>
      <c r="W22" s="46"/>
      <c r="X22" s="50"/>
      <c r="Y22" s="48"/>
      <c r="Z22" s="46"/>
      <c r="AA22" s="46"/>
      <c r="AB22" s="46"/>
      <c r="AC22" s="46"/>
      <c r="AD22" s="51"/>
      <c r="AE22" s="52">
        <f t="shared" si="3"/>
      </c>
      <c r="AF22" s="42"/>
      <c r="AG22" s="133">
        <f t="shared" si="4"/>
        <v>17</v>
      </c>
      <c r="AH22" s="29" t="str">
        <f t="shared" si="0"/>
        <v>Tô Duy  Long</v>
      </c>
      <c r="AI22" s="44"/>
      <c r="AJ22" s="44"/>
      <c r="AK22" s="45"/>
      <c r="AL22" s="46"/>
      <c r="AM22" s="46"/>
      <c r="AN22" s="46"/>
      <c r="AO22" s="47"/>
      <c r="AP22" s="45"/>
      <c r="AQ22" s="48"/>
      <c r="AR22" s="48"/>
      <c r="AS22" s="48"/>
      <c r="AT22" s="49"/>
      <c r="AU22" s="48"/>
      <c r="AV22" s="48"/>
      <c r="AW22" s="48"/>
      <c r="AX22" s="48"/>
      <c r="AY22" s="48"/>
      <c r="AZ22" s="45"/>
      <c r="BA22" s="46"/>
      <c r="BB22" s="46"/>
      <c r="BC22" s="46"/>
      <c r="BD22" s="50"/>
      <c r="BE22" s="48"/>
      <c r="BF22" s="46"/>
      <c r="BG22" s="46"/>
      <c r="BH22" s="46"/>
      <c r="BI22" s="46"/>
      <c r="BJ22" s="51"/>
      <c r="BK22" s="52">
        <f t="shared" si="1"/>
      </c>
      <c r="BL22" s="52">
        <f t="shared" si="2"/>
      </c>
      <c r="BM22" s="9"/>
    </row>
    <row r="23" spans="1:65" ht="16.5">
      <c r="A23" s="119">
        <f t="shared" si="5"/>
        <v>18</v>
      </c>
      <c r="B23" s="85" t="s">
        <v>606</v>
      </c>
      <c r="C23" s="80"/>
      <c r="D23" s="80"/>
      <c r="E23" s="45"/>
      <c r="F23" s="46"/>
      <c r="G23" s="46"/>
      <c r="H23" s="46"/>
      <c r="I23" s="47"/>
      <c r="J23" s="45"/>
      <c r="K23" s="48"/>
      <c r="L23" s="48"/>
      <c r="M23" s="48"/>
      <c r="N23" s="49"/>
      <c r="O23" s="48"/>
      <c r="P23" s="48"/>
      <c r="Q23" s="48"/>
      <c r="R23" s="48"/>
      <c r="S23" s="48"/>
      <c r="T23" s="45"/>
      <c r="U23" s="46"/>
      <c r="V23" s="46"/>
      <c r="W23" s="46"/>
      <c r="X23" s="50"/>
      <c r="Y23" s="48"/>
      <c r="Z23" s="46"/>
      <c r="AA23" s="46"/>
      <c r="AB23" s="46"/>
      <c r="AC23" s="46"/>
      <c r="AD23" s="51"/>
      <c r="AE23" s="52">
        <f t="shared" si="3"/>
      </c>
      <c r="AF23" s="42"/>
      <c r="AG23" s="133">
        <f t="shared" si="4"/>
        <v>18</v>
      </c>
      <c r="AH23" s="29" t="str">
        <f t="shared" si="0"/>
        <v>Lê Thị  Lương</v>
      </c>
      <c r="AI23" s="44"/>
      <c r="AJ23" s="44"/>
      <c r="AK23" s="45"/>
      <c r="AL23" s="46"/>
      <c r="AM23" s="46"/>
      <c r="AN23" s="46"/>
      <c r="AO23" s="47"/>
      <c r="AP23" s="45"/>
      <c r="AQ23" s="48"/>
      <c r="AR23" s="48"/>
      <c r="AS23" s="48"/>
      <c r="AT23" s="49"/>
      <c r="AU23" s="48"/>
      <c r="AV23" s="48"/>
      <c r="AW23" s="48"/>
      <c r="AX23" s="48"/>
      <c r="AY23" s="48"/>
      <c r="AZ23" s="45"/>
      <c r="BA23" s="46"/>
      <c r="BB23" s="46"/>
      <c r="BC23" s="46"/>
      <c r="BD23" s="50"/>
      <c r="BE23" s="48"/>
      <c r="BF23" s="46"/>
      <c r="BG23" s="46"/>
      <c r="BH23" s="46"/>
      <c r="BI23" s="46"/>
      <c r="BJ23" s="51"/>
      <c r="BK23" s="52">
        <f t="shared" si="1"/>
      </c>
      <c r="BL23" s="52">
        <f t="shared" si="2"/>
      </c>
      <c r="BM23" s="9"/>
    </row>
    <row r="24" spans="1:65" ht="16.5">
      <c r="A24" s="119">
        <f t="shared" si="5"/>
        <v>19</v>
      </c>
      <c r="B24" s="85" t="s">
        <v>607</v>
      </c>
      <c r="C24" s="80"/>
      <c r="D24" s="80"/>
      <c r="E24" s="45"/>
      <c r="F24" s="46"/>
      <c r="G24" s="46"/>
      <c r="H24" s="46"/>
      <c r="I24" s="47"/>
      <c r="J24" s="45"/>
      <c r="K24" s="48"/>
      <c r="L24" s="48"/>
      <c r="M24" s="48"/>
      <c r="N24" s="49"/>
      <c r="O24" s="48"/>
      <c r="P24" s="48"/>
      <c r="Q24" s="48"/>
      <c r="R24" s="48"/>
      <c r="S24" s="48"/>
      <c r="T24" s="45"/>
      <c r="U24" s="46"/>
      <c r="V24" s="46"/>
      <c r="W24" s="46"/>
      <c r="X24" s="50"/>
      <c r="Y24" s="48"/>
      <c r="Z24" s="46"/>
      <c r="AA24" s="46"/>
      <c r="AB24" s="46"/>
      <c r="AC24" s="46"/>
      <c r="AD24" s="51"/>
      <c r="AE24" s="52">
        <f t="shared" si="3"/>
      </c>
      <c r="AF24" s="42"/>
      <c r="AG24" s="133">
        <f t="shared" si="4"/>
        <v>19</v>
      </c>
      <c r="AH24" s="29" t="str">
        <f t="shared" si="0"/>
        <v>Vũ Thị Yến  Nhi</v>
      </c>
      <c r="AI24" s="44"/>
      <c r="AJ24" s="44"/>
      <c r="AK24" s="45"/>
      <c r="AL24" s="46"/>
      <c r="AM24" s="46"/>
      <c r="AN24" s="46"/>
      <c r="AO24" s="47"/>
      <c r="AP24" s="45"/>
      <c r="AQ24" s="48"/>
      <c r="AR24" s="48"/>
      <c r="AS24" s="48"/>
      <c r="AT24" s="49"/>
      <c r="AU24" s="48"/>
      <c r="AV24" s="48"/>
      <c r="AW24" s="48"/>
      <c r="AX24" s="48"/>
      <c r="AY24" s="48"/>
      <c r="AZ24" s="45"/>
      <c r="BA24" s="46"/>
      <c r="BB24" s="46"/>
      <c r="BC24" s="46"/>
      <c r="BD24" s="50"/>
      <c r="BE24" s="48"/>
      <c r="BF24" s="46"/>
      <c r="BG24" s="46"/>
      <c r="BH24" s="46"/>
      <c r="BI24" s="46"/>
      <c r="BJ24" s="51"/>
      <c r="BK24" s="52">
        <f t="shared" si="1"/>
      </c>
      <c r="BL24" s="52">
        <f t="shared" si="2"/>
      </c>
      <c r="BM24" s="9"/>
    </row>
    <row r="25" spans="1:65" ht="17.25" thickBot="1">
      <c r="A25" s="122">
        <f t="shared" si="5"/>
        <v>20</v>
      </c>
      <c r="B25" s="104" t="s">
        <v>608</v>
      </c>
      <c r="C25" s="105"/>
      <c r="D25" s="105"/>
      <c r="E25" s="106"/>
      <c r="F25" s="107"/>
      <c r="G25" s="107"/>
      <c r="H25" s="107"/>
      <c r="I25" s="108"/>
      <c r="J25" s="106"/>
      <c r="K25" s="109"/>
      <c r="L25" s="109"/>
      <c r="M25" s="109"/>
      <c r="N25" s="110"/>
      <c r="O25" s="109"/>
      <c r="P25" s="109"/>
      <c r="Q25" s="109"/>
      <c r="R25" s="109"/>
      <c r="S25" s="109"/>
      <c r="T25" s="106"/>
      <c r="U25" s="107"/>
      <c r="V25" s="107"/>
      <c r="W25" s="107"/>
      <c r="X25" s="111"/>
      <c r="Y25" s="109"/>
      <c r="Z25" s="107"/>
      <c r="AA25" s="107"/>
      <c r="AB25" s="107"/>
      <c r="AC25" s="107"/>
      <c r="AD25" s="112"/>
      <c r="AE25" s="113">
        <f t="shared" si="3"/>
      </c>
      <c r="AF25" s="42"/>
      <c r="AG25" s="136">
        <f t="shared" si="4"/>
        <v>20</v>
      </c>
      <c r="AH25" s="116" t="str">
        <f t="shared" si="0"/>
        <v>Nguyễn Thị Thúy  Quỳnh</v>
      </c>
      <c r="AI25" s="117"/>
      <c r="AJ25" s="117"/>
      <c r="AK25" s="106"/>
      <c r="AL25" s="107"/>
      <c r="AM25" s="107"/>
      <c r="AN25" s="107"/>
      <c r="AO25" s="108"/>
      <c r="AP25" s="106"/>
      <c r="AQ25" s="109"/>
      <c r="AR25" s="109"/>
      <c r="AS25" s="109"/>
      <c r="AT25" s="110"/>
      <c r="AU25" s="109"/>
      <c r="AV25" s="109"/>
      <c r="AW25" s="109"/>
      <c r="AX25" s="109"/>
      <c r="AY25" s="109"/>
      <c r="AZ25" s="106"/>
      <c r="BA25" s="107"/>
      <c r="BB25" s="107"/>
      <c r="BC25" s="107"/>
      <c r="BD25" s="111"/>
      <c r="BE25" s="109"/>
      <c r="BF25" s="107"/>
      <c r="BG25" s="107"/>
      <c r="BH25" s="107"/>
      <c r="BI25" s="107"/>
      <c r="BJ25" s="112"/>
      <c r="BK25" s="113">
        <f t="shared" si="1"/>
      </c>
      <c r="BL25" s="113">
        <f t="shared" si="2"/>
      </c>
      <c r="BM25" s="9"/>
    </row>
    <row r="26" spans="1:65" ht="17.25" thickTop="1">
      <c r="A26" s="121">
        <f t="shared" si="5"/>
        <v>21</v>
      </c>
      <c r="B26" s="94" t="s">
        <v>609</v>
      </c>
      <c r="C26" s="95"/>
      <c r="D26" s="95"/>
      <c r="E26" s="96"/>
      <c r="F26" s="97"/>
      <c r="G26" s="97"/>
      <c r="H26" s="97"/>
      <c r="I26" s="98"/>
      <c r="J26" s="96"/>
      <c r="K26" s="99"/>
      <c r="L26" s="99"/>
      <c r="M26" s="99"/>
      <c r="N26" s="100"/>
      <c r="O26" s="99"/>
      <c r="P26" s="99"/>
      <c r="Q26" s="99"/>
      <c r="R26" s="99"/>
      <c r="S26" s="99"/>
      <c r="T26" s="96"/>
      <c r="U26" s="97"/>
      <c r="V26" s="97"/>
      <c r="W26" s="97"/>
      <c r="X26" s="101"/>
      <c r="Y26" s="99"/>
      <c r="Z26" s="97"/>
      <c r="AA26" s="97"/>
      <c r="AB26" s="97"/>
      <c r="AC26" s="97"/>
      <c r="AD26" s="102"/>
      <c r="AE26" s="103">
        <f t="shared" si="3"/>
      </c>
      <c r="AF26" s="42"/>
      <c r="AG26" s="135">
        <f t="shared" si="4"/>
        <v>21</v>
      </c>
      <c r="AH26" s="114" t="str">
        <f t="shared" si="0"/>
        <v>Lưu Văn  Sơn</v>
      </c>
      <c r="AI26" s="115"/>
      <c r="AJ26" s="115"/>
      <c r="AK26" s="96"/>
      <c r="AL26" s="97"/>
      <c r="AM26" s="97"/>
      <c r="AN26" s="97"/>
      <c r="AO26" s="98"/>
      <c r="AP26" s="96"/>
      <c r="AQ26" s="99"/>
      <c r="AR26" s="99"/>
      <c r="AS26" s="99"/>
      <c r="AT26" s="100"/>
      <c r="AU26" s="99"/>
      <c r="AV26" s="99"/>
      <c r="AW26" s="99"/>
      <c r="AX26" s="99"/>
      <c r="AY26" s="99"/>
      <c r="AZ26" s="96"/>
      <c r="BA26" s="97"/>
      <c r="BB26" s="97"/>
      <c r="BC26" s="97"/>
      <c r="BD26" s="101"/>
      <c r="BE26" s="99"/>
      <c r="BF26" s="97"/>
      <c r="BG26" s="97"/>
      <c r="BH26" s="97"/>
      <c r="BI26" s="97"/>
      <c r="BJ26" s="102"/>
      <c r="BK26" s="103">
        <f t="shared" si="1"/>
      </c>
      <c r="BL26" s="103">
        <f t="shared" si="2"/>
      </c>
      <c r="BM26" s="9"/>
    </row>
    <row r="27" spans="1:65" ht="16.5">
      <c r="A27" s="119">
        <f t="shared" si="5"/>
        <v>22</v>
      </c>
      <c r="B27" s="85" t="s">
        <v>610</v>
      </c>
      <c r="C27" s="80"/>
      <c r="D27" s="80"/>
      <c r="E27" s="45"/>
      <c r="F27" s="46"/>
      <c r="G27" s="46"/>
      <c r="H27" s="46"/>
      <c r="I27" s="47"/>
      <c r="J27" s="45"/>
      <c r="K27" s="48"/>
      <c r="L27" s="48"/>
      <c r="M27" s="48"/>
      <c r="N27" s="49"/>
      <c r="O27" s="48"/>
      <c r="P27" s="48"/>
      <c r="Q27" s="48"/>
      <c r="R27" s="48"/>
      <c r="S27" s="48"/>
      <c r="T27" s="45"/>
      <c r="U27" s="46"/>
      <c r="V27" s="46"/>
      <c r="W27" s="46"/>
      <c r="X27" s="50"/>
      <c r="Y27" s="48"/>
      <c r="Z27" s="46"/>
      <c r="AA27" s="46"/>
      <c r="AB27" s="46"/>
      <c r="AC27" s="46"/>
      <c r="AD27" s="51"/>
      <c r="AE27" s="52">
        <f t="shared" si="3"/>
      </c>
      <c r="AF27" s="42"/>
      <c r="AG27" s="133">
        <f t="shared" si="4"/>
        <v>22</v>
      </c>
      <c r="AH27" s="29" t="str">
        <f t="shared" si="0"/>
        <v>Phan Duy  Thái</v>
      </c>
      <c r="AI27" s="44"/>
      <c r="AJ27" s="44"/>
      <c r="AK27" s="45"/>
      <c r="AL27" s="46"/>
      <c r="AM27" s="46"/>
      <c r="AN27" s="46"/>
      <c r="AO27" s="47"/>
      <c r="AP27" s="45"/>
      <c r="AQ27" s="48"/>
      <c r="AR27" s="48"/>
      <c r="AS27" s="48"/>
      <c r="AT27" s="49"/>
      <c r="AU27" s="48"/>
      <c r="AV27" s="48"/>
      <c r="AW27" s="48"/>
      <c r="AX27" s="48"/>
      <c r="AY27" s="48"/>
      <c r="AZ27" s="45"/>
      <c r="BA27" s="46"/>
      <c r="BB27" s="46"/>
      <c r="BC27" s="46"/>
      <c r="BD27" s="50"/>
      <c r="BE27" s="48"/>
      <c r="BF27" s="46"/>
      <c r="BG27" s="46"/>
      <c r="BH27" s="46"/>
      <c r="BI27" s="46"/>
      <c r="BJ27" s="51"/>
      <c r="BK27" s="52">
        <f t="shared" si="1"/>
      </c>
      <c r="BL27" s="52">
        <f t="shared" si="2"/>
      </c>
      <c r="BM27" s="9"/>
    </row>
    <row r="28" spans="1:65" ht="16.5">
      <c r="A28" s="119">
        <f t="shared" si="5"/>
        <v>23</v>
      </c>
      <c r="B28" s="85" t="s">
        <v>611</v>
      </c>
      <c r="C28" s="80"/>
      <c r="D28" s="80"/>
      <c r="E28" s="45"/>
      <c r="F28" s="46"/>
      <c r="G28" s="46"/>
      <c r="H28" s="46"/>
      <c r="I28" s="47"/>
      <c r="J28" s="45"/>
      <c r="K28" s="48"/>
      <c r="L28" s="48"/>
      <c r="M28" s="48"/>
      <c r="N28" s="49"/>
      <c r="O28" s="48"/>
      <c r="P28" s="48"/>
      <c r="Q28" s="48"/>
      <c r="R28" s="48"/>
      <c r="S28" s="48"/>
      <c r="T28" s="45"/>
      <c r="U28" s="46"/>
      <c r="V28" s="46"/>
      <c r="W28" s="46"/>
      <c r="X28" s="50"/>
      <c r="Y28" s="48"/>
      <c r="Z28" s="46"/>
      <c r="AA28" s="46"/>
      <c r="AB28" s="46"/>
      <c r="AC28" s="46"/>
      <c r="AD28" s="51"/>
      <c r="AE28" s="52">
        <f t="shared" si="3"/>
      </c>
      <c r="AF28" s="42"/>
      <c r="AG28" s="133">
        <f t="shared" si="4"/>
        <v>23</v>
      </c>
      <c r="AH28" s="29" t="str">
        <f t="shared" si="0"/>
        <v>Tô Duy  Thái</v>
      </c>
      <c r="AI28" s="44"/>
      <c r="AJ28" s="44"/>
      <c r="AK28" s="45"/>
      <c r="AL28" s="46"/>
      <c r="AM28" s="46"/>
      <c r="AN28" s="46"/>
      <c r="AO28" s="47"/>
      <c r="AP28" s="45"/>
      <c r="AQ28" s="48"/>
      <c r="AR28" s="48"/>
      <c r="AS28" s="48"/>
      <c r="AT28" s="49"/>
      <c r="AU28" s="48"/>
      <c r="AV28" s="48"/>
      <c r="AW28" s="48"/>
      <c r="AX28" s="48"/>
      <c r="AY28" s="48"/>
      <c r="AZ28" s="45"/>
      <c r="BA28" s="46"/>
      <c r="BB28" s="46"/>
      <c r="BC28" s="46"/>
      <c r="BD28" s="50"/>
      <c r="BE28" s="48"/>
      <c r="BF28" s="46"/>
      <c r="BG28" s="46"/>
      <c r="BH28" s="46"/>
      <c r="BI28" s="46"/>
      <c r="BJ28" s="51"/>
      <c r="BK28" s="52">
        <f t="shared" si="1"/>
      </c>
      <c r="BL28" s="52">
        <f t="shared" si="2"/>
      </c>
      <c r="BM28" s="9"/>
    </row>
    <row r="29" spans="1:65" ht="16.5">
      <c r="A29" s="119">
        <f t="shared" si="5"/>
        <v>24</v>
      </c>
      <c r="B29" s="85" t="s">
        <v>612</v>
      </c>
      <c r="C29" s="80"/>
      <c r="D29" s="80"/>
      <c r="E29" s="45"/>
      <c r="F29" s="46"/>
      <c r="G29" s="46"/>
      <c r="H29" s="46"/>
      <c r="I29" s="47"/>
      <c r="J29" s="45"/>
      <c r="K29" s="48"/>
      <c r="L29" s="48"/>
      <c r="M29" s="48"/>
      <c r="N29" s="49"/>
      <c r="O29" s="48"/>
      <c r="P29" s="48"/>
      <c r="Q29" s="48"/>
      <c r="R29" s="48"/>
      <c r="S29" s="48"/>
      <c r="T29" s="45"/>
      <c r="U29" s="46"/>
      <c r="V29" s="46"/>
      <c r="W29" s="46"/>
      <c r="X29" s="50"/>
      <c r="Y29" s="48"/>
      <c r="Z29" s="46"/>
      <c r="AA29" s="46"/>
      <c r="AB29" s="46"/>
      <c r="AC29" s="46"/>
      <c r="AD29" s="51"/>
      <c r="AE29" s="52">
        <f t="shared" si="3"/>
      </c>
      <c r="AF29" s="42"/>
      <c r="AG29" s="133">
        <f t="shared" si="4"/>
        <v>24</v>
      </c>
      <c r="AH29" s="29" t="str">
        <f t="shared" si="0"/>
        <v>Nguyễn Văn  Thái</v>
      </c>
      <c r="AI29" s="44"/>
      <c r="AJ29" s="44"/>
      <c r="AK29" s="45"/>
      <c r="AL29" s="46"/>
      <c r="AM29" s="46"/>
      <c r="AN29" s="46"/>
      <c r="AO29" s="47"/>
      <c r="AP29" s="45"/>
      <c r="AQ29" s="48"/>
      <c r="AR29" s="48"/>
      <c r="AS29" s="48"/>
      <c r="AT29" s="49"/>
      <c r="AU29" s="48"/>
      <c r="AV29" s="48"/>
      <c r="AW29" s="48"/>
      <c r="AX29" s="48"/>
      <c r="AY29" s="48"/>
      <c r="AZ29" s="45"/>
      <c r="BA29" s="46"/>
      <c r="BB29" s="46"/>
      <c r="BC29" s="46"/>
      <c r="BD29" s="50"/>
      <c r="BE29" s="48"/>
      <c r="BF29" s="46"/>
      <c r="BG29" s="46"/>
      <c r="BH29" s="46"/>
      <c r="BI29" s="46"/>
      <c r="BJ29" s="51"/>
      <c r="BK29" s="52">
        <f t="shared" si="1"/>
      </c>
      <c r="BL29" s="52">
        <f t="shared" si="2"/>
      </c>
      <c r="BM29" s="9"/>
    </row>
    <row r="30" spans="1:65" ht="17.25" thickBot="1">
      <c r="A30" s="122">
        <f t="shared" si="5"/>
        <v>25</v>
      </c>
      <c r="B30" s="104" t="s">
        <v>613</v>
      </c>
      <c r="C30" s="105"/>
      <c r="D30" s="105"/>
      <c r="E30" s="106"/>
      <c r="F30" s="107"/>
      <c r="G30" s="107"/>
      <c r="H30" s="107"/>
      <c r="I30" s="108"/>
      <c r="J30" s="106"/>
      <c r="K30" s="109"/>
      <c r="L30" s="109"/>
      <c r="M30" s="109"/>
      <c r="N30" s="110"/>
      <c r="O30" s="109"/>
      <c r="P30" s="109"/>
      <c r="Q30" s="109"/>
      <c r="R30" s="109"/>
      <c r="S30" s="109"/>
      <c r="T30" s="106"/>
      <c r="U30" s="107"/>
      <c r="V30" s="107"/>
      <c r="W30" s="107"/>
      <c r="X30" s="111"/>
      <c r="Y30" s="109"/>
      <c r="Z30" s="107"/>
      <c r="AA30" s="107"/>
      <c r="AB30" s="107"/>
      <c r="AC30" s="107"/>
      <c r="AD30" s="112"/>
      <c r="AE30" s="113">
        <f t="shared" si="3"/>
      </c>
      <c r="AF30" s="42"/>
      <c r="AG30" s="136">
        <f t="shared" si="4"/>
        <v>25</v>
      </c>
      <c r="AH30" s="116" t="str">
        <f t="shared" si="0"/>
        <v>Tô Duy  Thành</v>
      </c>
      <c r="AI30" s="117"/>
      <c r="AJ30" s="117"/>
      <c r="AK30" s="106"/>
      <c r="AL30" s="107"/>
      <c r="AM30" s="107"/>
      <c r="AN30" s="107"/>
      <c r="AO30" s="108"/>
      <c r="AP30" s="106"/>
      <c r="AQ30" s="109"/>
      <c r="AR30" s="109"/>
      <c r="AS30" s="109"/>
      <c r="AT30" s="110"/>
      <c r="AU30" s="109"/>
      <c r="AV30" s="109"/>
      <c r="AW30" s="109"/>
      <c r="AX30" s="109"/>
      <c r="AY30" s="109"/>
      <c r="AZ30" s="106"/>
      <c r="BA30" s="107"/>
      <c r="BB30" s="107"/>
      <c r="BC30" s="107"/>
      <c r="BD30" s="111"/>
      <c r="BE30" s="109"/>
      <c r="BF30" s="107"/>
      <c r="BG30" s="107"/>
      <c r="BH30" s="107"/>
      <c r="BI30" s="107"/>
      <c r="BJ30" s="112"/>
      <c r="BK30" s="113">
        <f t="shared" si="1"/>
      </c>
      <c r="BL30" s="113">
        <f t="shared" si="2"/>
      </c>
      <c r="BM30" s="9"/>
    </row>
    <row r="31" spans="1:65" ht="17.25" thickTop="1">
      <c r="A31" s="121">
        <f t="shared" si="5"/>
        <v>26</v>
      </c>
      <c r="B31" s="94" t="s">
        <v>614</v>
      </c>
      <c r="C31" s="95"/>
      <c r="D31" s="95"/>
      <c r="E31" s="96"/>
      <c r="F31" s="97"/>
      <c r="G31" s="97"/>
      <c r="H31" s="97"/>
      <c r="I31" s="98"/>
      <c r="J31" s="96"/>
      <c r="K31" s="99"/>
      <c r="L31" s="99"/>
      <c r="M31" s="99"/>
      <c r="N31" s="100"/>
      <c r="O31" s="99"/>
      <c r="P31" s="99"/>
      <c r="Q31" s="99"/>
      <c r="R31" s="99"/>
      <c r="S31" s="99"/>
      <c r="T31" s="96"/>
      <c r="U31" s="97"/>
      <c r="V31" s="97"/>
      <c r="W31" s="97"/>
      <c r="X31" s="101"/>
      <c r="Y31" s="99"/>
      <c r="Z31" s="97"/>
      <c r="AA31" s="97"/>
      <c r="AB31" s="97"/>
      <c r="AC31" s="97"/>
      <c r="AD31" s="102"/>
      <c r="AE31" s="103">
        <f t="shared" si="3"/>
      </c>
      <c r="AF31" s="42"/>
      <c r="AG31" s="135">
        <f t="shared" si="4"/>
        <v>26</v>
      </c>
      <c r="AH31" s="114" t="str">
        <f t="shared" si="0"/>
        <v>Nguyễn Thị Thanh  Thảo</v>
      </c>
      <c r="AI31" s="115"/>
      <c r="AJ31" s="115"/>
      <c r="AK31" s="96"/>
      <c r="AL31" s="97"/>
      <c r="AM31" s="97"/>
      <c r="AN31" s="97"/>
      <c r="AO31" s="98"/>
      <c r="AP31" s="96"/>
      <c r="AQ31" s="99"/>
      <c r="AR31" s="99"/>
      <c r="AS31" s="99"/>
      <c r="AT31" s="100"/>
      <c r="AU31" s="99"/>
      <c r="AV31" s="99"/>
      <c r="AW31" s="99"/>
      <c r="AX31" s="99"/>
      <c r="AY31" s="99"/>
      <c r="AZ31" s="96"/>
      <c r="BA31" s="97"/>
      <c r="BB31" s="97"/>
      <c r="BC31" s="97"/>
      <c r="BD31" s="101"/>
      <c r="BE31" s="99"/>
      <c r="BF31" s="97"/>
      <c r="BG31" s="97"/>
      <c r="BH31" s="97"/>
      <c r="BI31" s="97"/>
      <c r="BJ31" s="102"/>
      <c r="BK31" s="103">
        <f t="shared" si="1"/>
      </c>
      <c r="BL31" s="103">
        <f t="shared" si="2"/>
      </c>
      <c r="BM31" s="9"/>
    </row>
    <row r="32" spans="1:65" ht="16.5">
      <c r="A32" s="119">
        <f t="shared" si="5"/>
        <v>27</v>
      </c>
      <c r="B32" s="85" t="s">
        <v>615</v>
      </c>
      <c r="C32" s="80"/>
      <c r="D32" s="80"/>
      <c r="E32" s="45"/>
      <c r="F32" s="46"/>
      <c r="G32" s="46"/>
      <c r="H32" s="46"/>
      <c r="I32" s="47"/>
      <c r="J32" s="45"/>
      <c r="K32" s="48"/>
      <c r="L32" s="48"/>
      <c r="M32" s="48"/>
      <c r="N32" s="49"/>
      <c r="O32" s="48"/>
      <c r="P32" s="48"/>
      <c r="Q32" s="48"/>
      <c r="R32" s="48"/>
      <c r="S32" s="48"/>
      <c r="T32" s="45"/>
      <c r="U32" s="46"/>
      <c r="V32" s="46"/>
      <c r="W32" s="46"/>
      <c r="X32" s="50"/>
      <c r="Y32" s="48"/>
      <c r="Z32" s="46"/>
      <c r="AA32" s="46"/>
      <c r="AB32" s="46"/>
      <c r="AC32" s="46"/>
      <c r="AD32" s="51"/>
      <c r="AE32" s="52">
        <f t="shared" si="3"/>
      </c>
      <c r="AF32" s="42"/>
      <c r="AG32" s="133">
        <f t="shared" si="4"/>
        <v>27</v>
      </c>
      <c r="AH32" s="29" t="str">
        <f t="shared" si="0"/>
        <v>Phạm Thị Thanh  Thơ</v>
      </c>
      <c r="AI32" s="44"/>
      <c r="AJ32" s="44"/>
      <c r="AK32" s="45"/>
      <c r="AL32" s="46"/>
      <c r="AM32" s="46"/>
      <c r="AN32" s="46"/>
      <c r="AO32" s="47"/>
      <c r="AP32" s="45"/>
      <c r="AQ32" s="48"/>
      <c r="AR32" s="48"/>
      <c r="AS32" s="48"/>
      <c r="AT32" s="49"/>
      <c r="AU32" s="48"/>
      <c r="AV32" s="48"/>
      <c r="AW32" s="48"/>
      <c r="AX32" s="48"/>
      <c r="AY32" s="48"/>
      <c r="AZ32" s="45"/>
      <c r="BA32" s="46"/>
      <c r="BB32" s="46"/>
      <c r="BC32" s="46"/>
      <c r="BD32" s="50"/>
      <c r="BE32" s="48"/>
      <c r="BF32" s="46"/>
      <c r="BG32" s="46"/>
      <c r="BH32" s="46"/>
      <c r="BI32" s="46"/>
      <c r="BJ32" s="51"/>
      <c r="BK32" s="52">
        <f t="shared" si="1"/>
      </c>
      <c r="BL32" s="52">
        <f t="shared" si="2"/>
      </c>
      <c r="BM32" s="9"/>
    </row>
    <row r="33" spans="1:65" ht="16.5">
      <c r="A33" s="119">
        <f t="shared" si="5"/>
        <v>28</v>
      </c>
      <c r="B33" s="85" t="s">
        <v>616</v>
      </c>
      <c r="C33" s="80"/>
      <c r="D33" s="80"/>
      <c r="E33" s="45"/>
      <c r="F33" s="46"/>
      <c r="G33" s="46"/>
      <c r="H33" s="46"/>
      <c r="I33" s="47"/>
      <c r="J33" s="45"/>
      <c r="K33" s="48"/>
      <c r="L33" s="48"/>
      <c r="M33" s="48"/>
      <c r="N33" s="49"/>
      <c r="O33" s="48"/>
      <c r="P33" s="48"/>
      <c r="Q33" s="48"/>
      <c r="R33" s="48"/>
      <c r="S33" s="48"/>
      <c r="T33" s="45"/>
      <c r="U33" s="46"/>
      <c r="V33" s="46"/>
      <c r="W33" s="46"/>
      <c r="X33" s="50"/>
      <c r="Y33" s="48"/>
      <c r="Z33" s="46"/>
      <c r="AA33" s="46"/>
      <c r="AB33" s="46"/>
      <c r="AC33" s="46"/>
      <c r="AD33" s="51"/>
      <c r="AE33" s="52">
        <f t="shared" si="3"/>
      </c>
      <c r="AF33" s="42"/>
      <c r="AG33" s="133">
        <f t="shared" si="4"/>
        <v>28</v>
      </c>
      <c r="AH33" s="29" t="str">
        <f t="shared" si="0"/>
        <v>Phan Văn  Thuận</v>
      </c>
      <c r="AI33" s="44"/>
      <c r="AJ33" s="44"/>
      <c r="AK33" s="45"/>
      <c r="AL33" s="46"/>
      <c r="AM33" s="46"/>
      <c r="AN33" s="46"/>
      <c r="AO33" s="47"/>
      <c r="AP33" s="45"/>
      <c r="AQ33" s="48"/>
      <c r="AR33" s="48"/>
      <c r="AS33" s="48"/>
      <c r="AT33" s="49"/>
      <c r="AU33" s="48"/>
      <c r="AV33" s="48"/>
      <c r="AW33" s="48"/>
      <c r="AX33" s="48"/>
      <c r="AY33" s="48"/>
      <c r="AZ33" s="45"/>
      <c r="BA33" s="46"/>
      <c r="BB33" s="46"/>
      <c r="BC33" s="46"/>
      <c r="BD33" s="50"/>
      <c r="BE33" s="48"/>
      <c r="BF33" s="46"/>
      <c r="BG33" s="46"/>
      <c r="BH33" s="46"/>
      <c r="BI33" s="46"/>
      <c r="BJ33" s="51"/>
      <c r="BK33" s="52">
        <f t="shared" si="1"/>
      </c>
      <c r="BL33" s="52">
        <f t="shared" si="2"/>
      </c>
      <c r="BM33" s="9"/>
    </row>
    <row r="34" spans="1:65" ht="16.5">
      <c r="A34" s="119">
        <f t="shared" si="5"/>
        <v>29</v>
      </c>
      <c r="B34" s="85" t="s">
        <v>617</v>
      </c>
      <c r="C34" s="80"/>
      <c r="D34" s="80"/>
      <c r="E34" s="45"/>
      <c r="F34" s="46"/>
      <c r="G34" s="46"/>
      <c r="H34" s="46"/>
      <c r="I34" s="47"/>
      <c r="J34" s="45"/>
      <c r="K34" s="48"/>
      <c r="L34" s="48"/>
      <c r="M34" s="48"/>
      <c r="N34" s="49"/>
      <c r="O34" s="48"/>
      <c r="P34" s="48"/>
      <c r="Q34" s="48"/>
      <c r="R34" s="48"/>
      <c r="S34" s="48"/>
      <c r="T34" s="45"/>
      <c r="U34" s="46"/>
      <c r="V34" s="46"/>
      <c r="W34" s="46"/>
      <c r="X34" s="50"/>
      <c r="Y34" s="48"/>
      <c r="Z34" s="46"/>
      <c r="AA34" s="46"/>
      <c r="AB34" s="46"/>
      <c r="AC34" s="46"/>
      <c r="AD34" s="51"/>
      <c r="AE34" s="52">
        <f t="shared" si="3"/>
      </c>
      <c r="AF34" s="42"/>
      <c r="AG34" s="133">
        <f t="shared" si="4"/>
        <v>29</v>
      </c>
      <c r="AH34" s="29" t="str">
        <f t="shared" si="0"/>
        <v>Đoàn Phương  Thùy</v>
      </c>
      <c r="AI34" s="44"/>
      <c r="AJ34" s="44"/>
      <c r="AK34" s="45"/>
      <c r="AL34" s="46"/>
      <c r="AM34" s="46"/>
      <c r="AN34" s="46"/>
      <c r="AO34" s="47"/>
      <c r="AP34" s="45"/>
      <c r="AQ34" s="48"/>
      <c r="AR34" s="48"/>
      <c r="AS34" s="48"/>
      <c r="AT34" s="49"/>
      <c r="AU34" s="48"/>
      <c r="AV34" s="48"/>
      <c r="AW34" s="48"/>
      <c r="AX34" s="48"/>
      <c r="AY34" s="48"/>
      <c r="AZ34" s="45"/>
      <c r="BA34" s="46"/>
      <c r="BB34" s="46"/>
      <c r="BC34" s="46"/>
      <c r="BD34" s="50"/>
      <c r="BE34" s="48"/>
      <c r="BF34" s="46"/>
      <c r="BG34" s="46"/>
      <c r="BH34" s="46"/>
      <c r="BI34" s="46"/>
      <c r="BJ34" s="51"/>
      <c r="BK34" s="52">
        <f t="shared" si="1"/>
      </c>
      <c r="BL34" s="52">
        <f t="shared" si="2"/>
      </c>
      <c r="BM34" s="9"/>
    </row>
    <row r="35" spans="1:65" ht="17.25" thickBot="1">
      <c r="A35" s="122">
        <f t="shared" si="5"/>
        <v>30</v>
      </c>
      <c r="B35" s="104" t="s">
        <v>618</v>
      </c>
      <c r="C35" s="105"/>
      <c r="D35" s="105"/>
      <c r="E35" s="106"/>
      <c r="F35" s="107"/>
      <c r="G35" s="107"/>
      <c r="H35" s="107"/>
      <c r="I35" s="108"/>
      <c r="J35" s="106"/>
      <c r="K35" s="109"/>
      <c r="L35" s="109"/>
      <c r="M35" s="109"/>
      <c r="N35" s="110"/>
      <c r="O35" s="109"/>
      <c r="P35" s="109"/>
      <c r="Q35" s="109"/>
      <c r="R35" s="109"/>
      <c r="S35" s="109"/>
      <c r="T35" s="106"/>
      <c r="U35" s="107"/>
      <c r="V35" s="107"/>
      <c r="W35" s="107"/>
      <c r="X35" s="111"/>
      <c r="Y35" s="109"/>
      <c r="Z35" s="107"/>
      <c r="AA35" s="107"/>
      <c r="AB35" s="107"/>
      <c r="AC35" s="107"/>
      <c r="AD35" s="112"/>
      <c r="AE35" s="113">
        <f t="shared" si="3"/>
      </c>
      <c r="AF35" s="42"/>
      <c r="AG35" s="136">
        <f t="shared" si="4"/>
        <v>30</v>
      </c>
      <c r="AH35" s="116" t="str">
        <f t="shared" si="0"/>
        <v>Phan Đình  Trung</v>
      </c>
      <c r="AI35" s="117"/>
      <c r="AJ35" s="117"/>
      <c r="AK35" s="106"/>
      <c r="AL35" s="107"/>
      <c r="AM35" s="107"/>
      <c r="AN35" s="107"/>
      <c r="AO35" s="108"/>
      <c r="AP35" s="106"/>
      <c r="AQ35" s="109"/>
      <c r="AR35" s="109"/>
      <c r="AS35" s="109"/>
      <c r="AT35" s="110"/>
      <c r="AU35" s="109"/>
      <c r="AV35" s="109"/>
      <c r="AW35" s="109"/>
      <c r="AX35" s="109"/>
      <c r="AY35" s="109"/>
      <c r="AZ35" s="106"/>
      <c r="BA35" s="107"/>
      <c r="BB35" s="107"/>
      <c r="BC35" s="107"/>
      <c r="BD35" s="111"/>
      <c r="BE35" s="109"/>
      <c r="BF35" s="107"/>
      <c r="BG35" s="107"/>
      <c r="BH35" s="107"/>
      <c r="BI35" s="107"/>
      <c r="BJ35" s="112"/>
      <c r="BK35" s="113">
        <f t="shared" si="1"/>
      </c>
      <c r="BL35" s="113">
        <f t="shared" si="2"/>
      </c>
      <c r="BM35" s="9"/>
    </row>
    <row r="36" spans="1:65" ht="17.25" thickTop="1">
      <c r="A36" s="121">
        <f t="shared" si="5"/>
        <v>31</v>
      </c>
      <c r="B36" s="94" t="s">
        <v>619</v>
      </c>
      <c r="C36" s="95"/>
      <c r="D36" s="95"/>
      <c r="E36" s="96"/>
      <c r="F36" s="97"/>
      <c r="G36" s="97"/>
      <c r="H36" s="97"/>
      <c r="I36" s="98"/>
      <c r="J36" s="96"/>
      <c r="K36" s="99"/>
      <c r="L36" s="99"/>
      <c r="M36" s="99"/>
      <c r="N36" s="100"/>
      <c r="O36" s="99"/>
      <c r="P36" s="99"/>
      <c r="Q36" s="99"/>
      <c r="R36" s="99"/>
      <c r="S36" s="99"/>
      <c r="T36" s="96"/>
      <c r="U36" s="97"/>
      <c r="V36" s="97"/>
      <c r="W36" s="97"/>
      <c r="X36" s="101"/>
      <c r="Y36" s="99"/>
      <c r="Z36" s="97"/>
      <c r="AA36" s="97"/>
      <c r="AB36" s="97"/>
      <c r="AC36" s="97"/>
      <c r="AD36" s="102"/>
      <c r="AE36" s="103">
        <f t="shared" si="3"/>
      </c>
      <c r="AF36" s="42"/>
      <c r="AG36" s="135">
        <f t="shared" si="4"/>
        <v>31</v>
      </c>
      <c r="AH36" s="114" t="str">
        <f>IF(B36="","",B36)</f>
        <v>Lưu Đình  Tú</v>
      </c>
      <c r="AI36" s="115"/>
      <c r="AJ36" s="115"/>
      <c r="AK36" s="96"/>
      <c r="AL36" s="97"/>
      <c r="AM36" s="97"/>
      <c r="AN36" s="97"/>
      <c r="AO36" s="98"/>
      <c r="AP36" s="96"/>
      <c r="AQ36" s="99"/>
      <c r="AR36" s="99"/>
      <c r="AS36" s="99"/>
      <c r="AT36" s="100"/>
      <c r="AU36" s="99"/>
      <c r="AV36" s="99"/>
      <c r="AW36" s="99"/>
      <c r="AX36" s="99"/>
      <c r="AY36" s="99"/>
      <c r="AZ36" s="96"/>
      <c r="BA36" s="97"/>
      <c r="BB36" s="97"/>
      <c r="BC36" s="97"/>
      <c r="BD36" s="101"/>
      <c r="BE36" s="99"/>
      <c r="BF36" s="97"/>
      <c r="BG36" s="97"/>
      <c r="BH36" s="97"/>
      <c r="BI36" s="97"/>
      <c r="BJ36" s="102"/>
      <c r="BK36" s="103">
        <f t="shared" si="1"/>
      </c>
      <c r="BL36" s="103">
        <f t="shared" si="2"/>
      </c>
      <c r="BM36" s="9"/>
    </row>
    <row r="37" spans="1:65" ht="16.5">
      <c r="A37" s="119">
        <f t="shared" si="5"/>
        <v>32</v>
      </c>
      <c r="B37" s="85" t="s">
        <v>620</v>
      </c>
      <c r="C37" s="80"/>
      <c r="D37" s="80"/>
      <c r="E37" s="45"/>
      <c r="F37" s="46"/>
      <c r="G37" s="46"/>
      <c r="H37" s="46"/>
      <c r="I37" s="47"/>
      <c r="J37" s="45"/>
      <c r="K37" s="48"/>
      <c r="L37" s="48"/>
      <c r="M37" s="48"/>
      <c r="N37" s="49"/>
      <c r="O37" s="48"/>
      <c r="P37" s="48"/>
      <c r="Q37" s="48"/>
      <c r="R37" s="48"/>
      <c r="S37" s="48"/>
      <c r="T37" s="45"/>
      <c r="U37" s="46"/>
      <c r="V37" s="46"/>
      <c r="W37" s="46"/>
      <c r="X37" s="50"/>
      <c r="Y37" s="48"/>
      <c r="Z37" s="46"/>
      <c r="AA37" s="46"/>
      <c r="AB37" s="46"/>
      <c r="AC37" s="46"/>
      <c r="AD37" s="51"/>
      <c r="AE37" s="52">
        <f t="shared" si="3"/>
      </c>
      <c r="AF37" s="42"/>
      <c r="AG37" s="133">
        <f t="shared" si="4"/>
        <v>32</v>
      </c>
      <c r="AH37" s="29" t="str">
        <f aca="true" t="shared" si="6" ref="AH37:AH50">IF(B37="","",B37)</f>
        <v>Nguyễn Hoàng Huy  Tú</v>
      </c>
      <c r="AI37" s="44"/>
      <c r="AJ37" s="44"/>
      <c r="AK37" s="45"/>
      <c r="AL37" s="46"/>
      <c r="AM37" s="46"/>
      <c r="AN37" s="46"/>
      <c r="AO37" s="47"/>
      <c r="AP37" s="45"/>
      <c r="AQ37" s="48"/>
      <c r="AR37" s="48"/>
      <c r="AS37" s="48"/>
      <c r="AT37" s="49"/>
      <c r="AU37" s="48"/>
      <c r="AV37" s="48"/>
      <c r="AW37" s="48"/>
      <c r="AX37" s="48"/>
      <c r="AY37" s="48"/>
      <c r="AZ37" s="45"/>
      <c r="BA37" s="46"/>
      <c r="BB37" s="46"/>
      <c r="BC37" s="46"/>
      <c r="BD37" s="50"/>
      <c r="BE37" s="48"/>
      <c r="BF37" s="46"/>
      <c r="BG37" s="46"/>
      <c r="BH37" s="46"/>
      <c r="BI37" s="46"/>
      <c r="BJ37" s="51"/>
      <c r="BK37" s="52">
        <f t="shared" si="1"/>
      </c>
      <c r="BL37" s="52">
        <f t="shared" si="2"/>
      </c>
      <c r="BM37" s="9"/>
    </row>
    <row r="38" spans="1:65" ht="16.5">
      <c r="A38" s="119">
        <f t="shared" si="5"/>
        <v>33</v>
      </c>
      <c r="B38" s="85" t="s">
        <v>621</v>
      </c>
      <c r="C38" s="80"/>
      <c r="D38" s="80"/>
      <c r="E38" s="45"/>
      <c r="F38" s="46"/>
      <c r="G38" s="46"/>
      <c r="H38" s="46"/>
      <c r="I38" s="47"/>
      <c r="J38" s="45"/>
      <c r="K38" s="48"/>
      <c r="L38" s="48"/>
      <c r="M38" s="48"/>
      <c r="N38" s="49"/>
      <c r="O38" s="48"/>
      <c r="P38" s="48"/>
      <c r="Q38" s="48"/>
      <c r="R38" s="48"/>
      <c r="S38" s="48"/>
      <c r="T38" s="45"/>
      <c r="U38" s="46"/>
      <c r="V38" s="46"/>
      <c r="W38" s="46"/>
      <c r="X38" s="50"/>
      <c r="Y38" s="48"/>
      <c r="Z38" s="46"/>
      <c r="AA38" s="46"/>
      <c r="AB38" s="46"/>
      <c r="AC38" s="46"/>
      <c r="AD38" s="51"/>
      <c r="AE38" s="52">
        <f t="shared" si="3"/>
      </c>
      <c r="AF38" s="42"/>
      <c r="AG38" s="133">
        <f t="shared" si="4"/>
        <v>33</v>
      </c>
      <c r="AH38" s="29" t="str">
        <f t="shared" si="6"/>
        <v>Phan Văn  Tú</v>
      </c>
      <c r="AI38" s="44"/>
      <c r="AJ38" s="44"/>
      <c r="AK38" s="45"/>
      <c r="AL38" s="46"/>
      <c r="AM38" s="46"/>
      <c r="AN38" s="46"/>
      <c r="AO38" s="47"/>
      <c r="AP38" s="45"/>
      <c r="AQ38" s="48"/>
      <c r="AR38" s="48"/>
      <c r="AS38" s="48"/>
      <c r="AT38" s="49"/>
      <c r="AU38" s="48"/>
      <c r="AV38" s="48"/>
      <c r="AW38" s="48"/>
      <c r="AX38" s="48"/>
      <c r="AY38" s="48"/>
      <c r="AZ38" s="45"/>
      <c r="BA38" s="46"/>
      <c r="BB38" s="46"/>
      <c r="BC38" s="46"/>
      <c r="BD38" s="50"/>
      <c r="BE38" s="48"/>
      <c r="BF38" s="46"/>
      <c r="BG38" s="46"/>
      <c r="BH38" s="46"/>
      <c r="BI38" s="46"/>
      <c r="BJ38" s="51"/>
      <c r="BK38" s="52">
        <f t="shared" si="1"/>
      </c>
      <c r="BL38" s="52">
        <f t="shared" si="2"/>
      </c>
      <c r="BM38" s="9"/>
    </row>
    <row r="39" spans="1:65" ht="16.5">
      <c r="A39" s="119">
        <f t="shared" si="5"/>
        <v>34</v>
      </c>
      <c r="B39" s="85" t="s">
        <v>622</v>
      </c>
      <c r="C39" s="80"/>
      <c r="D39" s="80"/>
      <c r="E39" s="45"/>
      <c r="F39" s="46"/>
      <c r="G39" s="46"/>
      <c r="H39" s="46"/>
      <c r="I39" s="47"/>
      <c r="J39" s="45"/>
      <c r="K39" s="48"/>
      <c r="L39" s="48"/>
      <c r="M39" s="48"/>
      <c r="N39" s="49"/>
      <c r="O39" s="48"/>
      <c r="P39" s="48"/>
      <c r="Q39" s="48"/>
      <c r="R39" s="48"/>
      <c r="S39" s="48"/>
      <c r="T39" s="45"/>
      <c r="U39" s="46"/>
      <c r="V39" s="46"/>
      <c r="W39" s="46"/>
      <c r="X39" s="50"/>
      <c r="Y39" s="48"/>
      <c r="Z39" s="46"/>
      <c r="AA39" s="46"/>
      <c r="AB39" s="46"/>
      <c r="AC39" s="46"/>
      <c r="AD39" s="51"/>
      <c r="AE39" s="52">
        <f t="shared" si="3"/>
      </c>
      <c r="AF39" s="42"/>
      <c r="AG39" s="133">
        <f t="shared" si="4"/>
        <v>34</v>
      </c>
      <c r="AH39" s="29" t="str">
        <f t="shared" si="6"/>
        <v>Tô Duy  Vinh</v>
      </c>
      <c r="AI39" s="44"/>
      <c r="AJ39" s="44"/>
      <c r="AK39" s="45"/>
      <c r="AL39" s="46"/>
      <c r="AM39" s="46"/>
      <c r="AN39" s="46"/>
      <c r="AO39" s="47"/>
      <c r="AP39" s="45"/>
      <c r="AQ39" s="48"/>
      <c r="AR39" s="48"/>
      <c r="AS39" s="48"/>
      <c r="AT39" s="49"/>
      <c r="AU39" s="48"/>
      <c r="AV39" s="48"/>
      <c r="AW39" s="48"/>
      <c r="AX39" s="48"/>
      <c r="AY39" s="48"/>
      <c r="AZ39" s="45"/>
      <c r="BA39" s="46"/>
      <c r="BB39" s="46"/>
      <c r="BC39" s="46"/>
      <c r="BD39" s="50"/>
      <c r="BE39" s="48"/>
      <c r="BF39" s="46"/>
      <c r="BG39" s="46"/>
      <c r="BH39" s="46"/>
      <c r="BI39" s="46"/>
      <c r="BJ39" s="51"/>
      <c r="BK39" s="52">
        <f t="shared" si="1"/>
      </c>
      <c r="BL39" s="52">
        <f t="shared" si="2"/>
      </c>
      <c r="BM39" s="9"/>
    </row>
    <row r="40" spans="1:65" ht="17.25" thickBot="1">
      <c r="A40" s="122">
        <f t="shared" si="5"/>
        <v>35</v>
      </c>
      <c r="B40" s="104" t="s">
        <v>623</v>
      </c>
      <c r="C40" s="105"/>
      <c r="D40" s="105"/>
      <c r="E40" s="106"/>
      <c r="F40" s="107"/>
      <c r="G40" s="107"/>
      <c r="H40" s="107"/>
      <c r="I40" s="108"/>
      <c r="J40" s="106"/>
      <c r="K40" s="109"/>
      <c r="L40" s="109"/>
      <c r="M40" s="109"/>
      <c r="N40" s="110"/>
      <c r="O40" s="109"/>
      <c r="P40" s="109"/>
      <c r="Q40" s="109"/>
      <c r="R40" s="109"/>
      <c r="S40" s="109"/>
      <c r="T40" s="106"/>
      <c r="U40" s="107"/>
      <c r="V40" s="107"/>
      <c r="W40" s="107"/>
      <c r="X40" s="111"/>
      <c r="Y40" s="109"/>
      <c r="Z40" s="107"/>
      <c r="AA40" s="107"/>
      <c r="AB40" s="107"/>
      <c r="AC40" s="107"/>
      <c r="AD40" s="112"/>
      <c r="AE40" s="113">
        <f t="shared" si="3"/>
      </c>
      <c r="AF40" s="42"/>
      <c r="AG40" s="136">
        <f t="shared" si="4"/>
        <v>35</v>
      </c>
      <c r="AH40" s="116" t="str">
        <f t="shared" si="6"/>
        <v>Nguyễn Văn  Vũ</v>
      </c>
      <c r="AI40" s="117"/>
      <c r="AJ40" s="117"/>
      <c r="AK40" s="106"/>
      <c r="AL40" s="107"/>
      <c r="AM40" s="107"/>
      <c r="AN40" s="107"/>
      <c r="AO40" s="108"/>
      <c r="AP40" s="106"/>
      <c r="AQ40" s="109"/>
      <c r="AR40" s="109"/>
      <c r="AS40" s="109"/>
      <c r="AT40" s="110"/>
      <c r="AU40" s="109"/>
      <c r="AV40" s="109"/>
      <c r="AW40" s="109"/>
      <c r="AX40" s="109"/>
      <c r="AY40" s="109"/>
      <c r="AZ40" s="106"/>
      <c r="BA40" s="107"/>
      <c r="BB40" s="107"/>
      <c r="BC40" s="107"/>
      <c r="BD40" s="111"/>
      <c r="BE40" s="109"/>
      <c r="BF40" s="107"/>
      <c r="BG40" s="107"/>
      <c r="BH40" s="107"/>
      <c r="BI40" s="107"/>
      <c r="BJ40" s="112"/>
      <c r="BK40" s="113">
        <f t="shared" si="1"/>
      </c>
      <c r="BL40" s="113">
        <f t="shared" si="2"/>
      </c>
      <c r="BM40" s="9"/>
    </row>
    <row r="41" spans="1:65" ht="17.25" thickTop="1">
      <c r="A41" s="121">
        <f t="shared" si="5"/>
        <v>36</v>
      </c>
      <c r="B41" s="94" t="s">
        <v>624</v>
      </c>
      <c r="C41" s="95"/>
      <c r="D41" s="95"/>
      <c r="E41" s="96"/>
      <c r="F41" s="97"/>
      <c r="G41" s="97"/>
      <c r="H41" s="97"/>
      <c r="I41" s="98"/>
      <c r="J41" s="96"/>
      <c r="K41" s="99"/>
      <c r="L41" s="99"/>
      <c r="M41" s="99"/>
      <c r="N41" s="100"/>
      <c r="O41" s="99"/>
      <c r="P41" s="99"/>
      <c r="Q41" s="99"/>
      <c r="R41" s="99"/>
      <c r="S41" s="99"/>
      <c r="T41" s="96"/>
      <c r="U41" s="97"/>
      <c r="V41" s="97"/>
      <c r="W41" s="97"/>
      <c r="X41" s="101"/>
      <c r="Y41" s="99"/>
      <c r="Z41" s="97"/>
      <c r="AA41" s="97"/>
      <c r="AB41" s="97"/>
      <c r="AC41" s="97"/>
      <c r="AD41" s="102"/>
      <c r="AE41" s="103">
        <f t="shared" si="3"/>
      </c>
      <c r="AF41" s="42"/>
      <c r="AG41" s="135">
        <f t="shared" si="4"/>
        <v>36</v>
      </c>
      <c r="AH41" s="114" t="str">
        <f t="shared" si="6"/>
        <v>Trần Hoàng  Việt</v>
      </c>
      <c r="AI41" s="115"/>
      <c r="AJ41" s="115"/>
      <c r="AK41" s="96"/>
      <c r="AL41" s="97"/>
      <c r="AM41" s="97"/>
      <c r="AN41" s="97"/>
      <c r="AO41" s="98"/>
      <c r="AP41" s="96"/>
      <c r="AQ41" s="99"/>
      <c r="AR41" s="99"/>
      <c r="AS41" s="99"/>
      <c r="AT41" s="100"/>
      <c r="AU41" s="99"/>
      <c r="AV41" s="99"/>
      <c r="AW41" s="99"/>
      <c r="AX41" s="99"/>
      <c r="AY41" s="99"/>
      <c r="AZ41" s="96"/>
      <c r="BA41" s="97"/>
      <c r="BB41" s="97"/>
      <c r="BC41" s="97"/>
      <c r="BD41" s="101"/>
      <c r="BE41" s="99"/>
      <c r="BF41" s="97"/>
      <c r="BG41" s="97"/>
      <c r="BH41" s="97"/>
      <c r="BI41" s="97"/>
      <c r="BJ41" s="102"/>
      <c r="BK41" s="103">
        <f t="shared" si="1"/>
      </c>
      <c r="BL41" s="103">
        <f t="shared" si="2"/>
      </c>
      <c r="BM41" s="9"/>
    </row>
    <row r="42" spans="1:65" ht="16.5">
      <c r="A42" s="119">
        <f t="shared" si="5"/>
        <v>37</v>
      </c>
      <c r="B42" s="85" t="s">
        <v>625</v>
      </c>
      <c r="C42" s="80"/>
      <c r="D42" s="80"/>
      <c r="E42" s="45"/>
      <c r="F42" s="46"/>
      <c r="G42" s="46"/>
      <c r="H42" s="46"/>
      <c r="I42" s="47"/>
      <c r="J42" s="45"/>
      <c r="K42" s="48"/>
      <c r="L42" s="48"/>
      <c r="M42" s="48"/>
      <c r="N42" s="49"/>
      <c r="O42" s="48"/>
      <c r="P42" s="48"/>
      <c r="Q42" s="48"/>
      <c r="R42" s="48"/>
      <c r="S42" s="48"/>
      <c r="T42" s="45"/>
      <c r="U42" s="46"/>
      <c r="V42" s="46"/>
      <c r="W42" s="46"/>
      <c r="X42" s="50"/>
      <c r="Y42" s="48"/>
      <c r="Z42" s="46"/>
      <c r="AA42" s="46"/>
      <c r="AB42" s="46"/>
      <c r="AC42" s="46"/>
      <c r="AD42" s="51"/>
      <c r="AE42" s="52">
        <f t="shared" si="3"/>
      </c>
      <c r="AF42" s="42"/>
      <c r="AG42" s="133">
        <f t="shared" si="4"/>
        <v>37</v>
      </c>
      <c r="AH42" s="29" t="str">
        <f t="shared" si="6"/>
        <v>Phan Thị  Xuân</v>
      </c>
      <c r="AI42" s="44"/>
      <c r="AJ42" s="44"/>
      <c r="AK42" s="45"/>
      <c r="AL42" s="46"/>
      <c r="AM42" s="46"/>
      <c r="AN42" s="46"/>
      <c r="AO42" s="47"/>
      <c r="AP42" s="45"/>
      <c r="AQ42" s="48"/>
      <c r="AR42" s="48"/>
      <c r="AS42" s="48"/>
      <c r="AT42" s="49"/>
      <c r="AU42" s="48"/>
      <c r="AV42" s="48"/>
      <c r="AW42" s="48"/>
      <c r="AX42" s="48"/>
      <c r="AY42" s="48"/>
      <c r="AZ42" s="45"/>
      <c r="BA42" s="46"/>
      <c r="BB42" s="46"/>
      <c r="BC42" s="46"/>
      <c r="BD42" s="50"/>
      <c r="BE42" s="48"/>
      <c r="BF42" s="46"/>
      <c r="BG42" s="46"/>
      <c r="BH42" s="46"/>
      <c r="BI42" s="46"/>
      <c r="BJ42" s="51"/>
      <c r="BK42" s="52">
        <f t="shared" si="1"/>
      </c>
      <c r="BL42" s="52">
        <f t="shared" si="2"/>
      </c>
      <c r="BM42" s="9"/>
    </row>
    <row r="43" spans="1:65" ht="16.5">
      <c r="A43" s="119">
        <f t="shared" si="5"/>
      </c>
      <c r="B43" s="85"/>
      <c r="C43" s="80"/>
      <c r="D43" s="80"/>
      <c r="E43" s="45"/>
      <c r="F43" s="46"/>
      <c r="G43" s="46"/>
      <c r="H43" s="46"/>
      <c r="I43" s="47"/>
      <c r="J43" s="45"/>
      <c r="K43" s="48"/>
      <c r="L43" s="48"/>
      <c r="M43" s="48"/>
      <c r="N43" s="49"/>
      <c r="O43" s="48"/>
      <c r="P43" s="48"/>
      <c r="Q43" s="48"/>
      <c r="R43" s="48"/>
      <c r="S43" s="48"/>
      <c r="T43" s="45"/>
      <c r="U43" s="46"/>
      <c r="V43" s="46"/>
      <c r="W43" s="46"/>
      <c r="X43" s="50"/>
      <c r="Y43" s="48"/>
      <c r="Z43" s="46"/>
      <c r="AA43" s="46"/>
      <c r="AB43" s="46"/>
      <c r="AC43" s="46"/>
      <c r="AD43" s="51"/>
      <c r="AE43" s="52">
        <f t="shared" si="3"/>
      </c>
      <c r="AF43" s="42"/>
      <c r="AG43" s="133">
        <f t="shared" si="4"/>
      </c>
      <c r="AH43" s="29">
        <f t="shared" si="6"/>
      </c>
      <c r="AI43" s="44"/>
      <c r="AJ43" s="44"/>
      <c r="AK43" s="45"/>
      <c r="AL43" s="46"/>
      <c r="AM43" s="46"/>
      <c r="AN43" s="46"/>
      <c r="AO43" s="47"/>
      <c r="AP43" s="45"/>
      <c r="AQ43" s="48"/>
      <c r="AR43" s="48"/>
      <c r="AS43" s="48"/>
      <c r="AT43" s="49"/>
      <c r="AU43" s="48"/>
      <c r="AV43" s="48"/>
      <c r="AW43" s="48"/>
      <c r="AX43" s="48"/>
      <c r="AY43" s="48"/>
      <c r="AZ43" s="45"/>
      <c r="BA43" s="46"/>
      <c r="BB43" s="46"/>
      <c r="BC43" s="46"/>
      <c r="BD43" s="50"/>
      <c r="BE43" s="48"/>
      <c r="BF43" s="46"/>
      <c r="BG43" s="46"/>
      <c r="BH43" s="46"/>
      <c r="BI43" s="46"/>
      <c r="BJ43" s="51"/>
      <c r="BK43" s="52">
        <f t="shared" si="1"/>
      </c>
      <c r="BL43" s="52">
        <f t="shared" si="2"/>
      </c>
      <c r="BM43" s="9"/>
    </row>
    <row r="44" spans="1:65" ht="16.5">
      <c r="A44" s="119">
        <f t="shared" si="5"/>
      </c>
      <c r="B44" s="85"/>
      <c r="C44" s="80"/>
      <c r="D44" s="80"/>
      <c r="E44" s="45"/>
      <c r="F44" s="46"/>
      <c r="G44" s="46"/>
      <c r="H44" s="46"/>
      <c r="I44" s="47"/>
      <c r="J44" s="45"/>
      <c r="K44" s="48"/>
      <c r="L44" s="48"/>
      <c r="M44" s="48"/>
      <c r="N44" s="49"/>
      <c r="O44" s="48"/>
      <c r="P44" s="48"/>
      <c r="Q44" s="48"/>
      <c r="R44" s="48"/>
      <c r="S44" s="48"/>
      <c r="T44" s="45"/>
      <c r="U44" s="46"/>
      <c r="V44" s="46"/>
      <c r="W44" s="46"/>
      <c r="X44" s="50"/>
      <c r="Y44" s="48"/>
      <c r="Z44" s="46"/>
      <c r="AA44" s="46"/>
      <c r="AB44" s="46"/>
      <c r="AC44" s="46"/>
      <c r="AD44" s="51"/>
      <c r="AE44" s="52">
        <f t="shared" si="3"/>
      </c>
      <c r="AF44" s="42"/>
      <c r="AG44" s="133">
        <f t="shared" si="4"/>
      </c>
      <c r="AH44" s="29">
        <f t="shared" si="6"/>
      </c>
      <c r="AI44" s="44"/>
      <c r="AJ44" s="44"/>
      <c r="AK44" s="45"/>
      <c r="AL44" s="46"/>
      <c r="AM44" s="46"/>
      <c r="AN44" s="46"/>
      <c r="AO44" s="47"/>
      <c r="AP44" s="45"/>
      <c r="AQ44" s="48"/>
      <c r="AR44" s="48"/>
      <c r="AS44" s="48"/>
      <c r="AT44" s="49"/>
      <c r="AU44" s="48"/>
      <c r="AV44" s="48"/>
      <c r="AW44" s="48"/>
      <c r="AX44" s="48"/>
      <c r="AY44" s="48"/>
      <c r="AZ44" s="45"/>
      <c r="BA44" s="46"/>
      <c r="BB44" s="46"/>
      <c r="BC44" s="46"/>
      <c r="BD44" s="50"/>
      <c r="BE44" s="48"/>
      <c r="BF44" s="46"/>
      <c r="BG44" s="46"/>
      <c r="BH44" s="46"/>
      <c r="BI44" s="46"/>
      <c r="BJ44" s="51"/>
      <c r="BK44" s="52">
        <f t="shared" si="1"/>
      </c>
      <c r="BL44" s="52">
        <f t="shared" si="2"/>
      </c>
      <c r="BM44" s="9"/>
    </row>
    <row r="45" spans="1:65" ht="17.25" thickBot="1">
      <c r="A45" s="122">
        <f t="shared" si="5"/>
      </c>
      <c r="B45" s="104"/>
      <c r="C45" s="105"/>
      <c r="D45" s="105"/>
      <c r="E45" s="106"/>
      <c r="F45" s="107"/>
      <c r="G45" s="107"/>
      <c r="H45" s="107"/>
      <c r="I45" s="108"/>
      <c r="J45" s="106"/>
      <c r="K45" s="109"/>
      <c r="L45" s="109"/>
      <c r="M45" s="109"/>
      <c r="N45" s="110"/>
      <c r="O45" s="109"/>
      <c r="P45" s="109"/>
      <c r="Q45" s="109"/>
      <c r="R45" s="109"/>
      <c r="S45" s="109"/>
      <c r="T45" s="106"/>
      <c r="U45" s="107"/>
      <c r="V45" s="107"/>
      <c r="W45" s="107"/>
      <c r="X45" s="111"/>
      <c r="Y45" s="109"/>
      <c r="Z45" s="107"/>
      <c r="AA45" s="107"/>
      <c r="AB45" s="107"/>
      <c r="AC45" s="107"/>
      <c r="AD45" s="112"/>
      <c r="AE45" s="113">
        <f t="shared" si="3"/>
      </c>
      <c r="AF45" s="42"/>
      <c r="AG45" s="136">
        <f t="shared" si="4"/>
      </c>
      <c r="AH45" s="116">
        <f t="shared" si="6"/>
      </c>
      <c r="AI45" s="117"/>
      <c r="AJ45" s="117"/>
      <c r="AK45" s="106"/>
      <c r="AL45" s="107"/>
      <c r="AM45" s="107"/>
      <c r="AN45" s="107"/>
      <c r="AO45" s="108"/>
      <c r="AP45" s="106"/>
      <c r="AQ45" s="109"/>
      <c r="AR45" s="109"/>
      <c r="AS45" s="109"/>
      <c r="AT45" s="110"/>
      <c r="AU45" s="109"/>
      <c r="AV45" s="109"/>
      <c r="AW45" s="109"/>
      <c r="AX45" s="109"/>
      <c r="AY45" s="109"/>
      <c r="AZ45" s="106"/>
      <c r="BA45" s="107"/>
      <c r="BB45" s="107"/>
      <c r="BC45" s="107"/>
      <c r="BD45" s="111"/>
      <c r="BE45" s="109"/>
      <c r="BF45" s="107"/>
      <c r="BG45" s="107"/>
      <c r="BH45" s="107"/>
      <c r="BI45" s="107"/>
      <c r="BJ45" s="112"/>
      <c r="BK45" s="113">
        <f t="shared" si="1"/>
      </c>
      <c r="BL45" s="113">
        <f t="shared" si="2"/>
      </c>
      <c r="BM45" s="9"/>
    </row>
    <row r="46" spans="1:65" ht="17.25" thickTop="1">
      <c r="A46" s="123">
        <f t="shared" si="5"/>
      </c>
      <c r="B46" s="86"/>
      <c r="C46" s="79"/>
      <c r="D46" s="79"/>
      <c r="E46" s="31"/>
      <c r="F46" s="32"/>
      <c r="G46" s="32"/>
      <c r="H46" s="32"/>
      <c r="I46" s="33"/>
      <c r="J46" s="31"/>
      <c r="K46" s="37"/>
      <c r="L46" s="37"/>
      <c r="M46" s="37"/>
      <c r="N46" s="64"/>
      <c r="O46" s="37"/>
      <c r="P46" s="37"/>
      <c r="Q46" s="37"/>
      <c r="R46" s="37"/>
      <c r="S46" s="37"/>
      <c r="T46" s="31"/>
      <c r="U46" s="32"/>
      <c r="V46" s="32"/>
      <c r="W46" s="32"/>
      <c r="X46" s="65"/>
      <c r="Y46" s="37"/>
      <c r="Z46" s="32"/>
      <c r="AA46" s="32"/>
      <c r="AB46" s="32"/>
      <c r="AC46" s="32"/>
      <c r="AD46" s="40"/>
      <c r="AE46" s="41">
        <f t="shared" si="3"/>
      </c>
      <c r="AF46" s="42"/>
      <c r="AG46" s="132">
        <f t="shared" si="4"/>
      </c>
      <c r="AH46" s="63">
        <f t="shared" si="6"/>
      </c>
      <c r="AI46" s="30"/>
      <c r="AJ46" s="30"/>
      <c r="AK46" s="31"/>
      <c r="AL46" s="32"/>
      <c r="AM46" s="32"/>
      <c r="AN46" s="32"/>
      <c r="AO46" s="33"/>
      <c r="AP46" s="31"/>
      <c r="AQ46" s="37"/>
      <c r="AR46" s="37"/>
      <c r="AS46" s="37"/>
      <c r="AT46" s="64"/>
      <c r="AU46" s="37"/>
      <c r="AV46" s="37"/>
      <c r="AW46" s="37"/>
      <c r="AX46" s="37"/>
      <c r="AY46" s="37"/>
      <c r="AZ46" s="31"/>
      <c r="BA46" s="32"/>
      <c r="BB46" s="32"/>
      <c r="BC46" s="32"/>
      <c r="BD46" s="65"/>
      <c r="BE46" s="37"/>
      <c r="BF46" s="32"/>
      <c r="BG46" s="32"/>
      <c r="BH46" s="32"/>
      <c r="BI46" s="32"/>
      <c r="BJ46" s="40"/>
      <c r="BK46" s="41">
        <f t="shared" si="1"/>
      </c>
      <c r="BL46" s="41">
        <f t="shared" si="2"/>
      </c>
      <c r="BM46" s="9"/>
    </row>
    <row r="47" spans="1:65" ht="16.5">
      <c r="A47" s="119">
        <f t="shared" si="5"/>
      </c>
      <c r="B47" s="85"/>
      <c r="C47" s="80"/>
      <c r="D47" s="80"/>
      <c r="E47" s="45"/>
      <c r="F47" s="46"/>
      <c r="G47" s="46"/>
      <c r="H47" s="46"/>
      <c r="I47" s="47"/>
      <c r="J47" s="45"/>
      <c r="K47" s="48"/>
      <c r="L47" s="48"/>
      <c r="M47" s="48"/>
      <c r="N47" s="49"/>
      <c r="O47" s="48"/>
      <c r="P47" s="48"/>
      <c r="Q47" s="48"/>
      <c r="R47" s="48"/>
      <c r="S47" s="48"/>
      <c r="T47" s="45"/>
      <c r="U47" s="46"/>
      <c r="V47" s="46"/>
      <c r="W47" s="46"/>
      <c r="X47" s="50"/>
      <c r="Y47" s="48"/>
      <c r="Z47" s="46"/>
      <c r="AA47" s="46"/>
      <c r="AB47" s="46"/>
      <c r="AC47" s="46"/>
      <c r="AD47" s="51"/>
      <c r="AE47" s="52">
        <f t="shared" si="3"/>
      </c>
      <c r="AF47" s="42"/>
      <c r="AG47" s="133">
        <f t="shared" si="4"/>
      </c>
      <c r="AH47" s="29">
        <f t="shared" si="6"/>
      </c>
      <c r="AI47" s="44"/>
      <c r="AJ47" s="44"/>
      <c r="AK47" s="45"/>
      <c r="AL47" s="46"/>
      <c r="AM47" s="46"/>
      <c r="AN47" s="46"/>
      <c r="AO47" s="47"/>
      <c r="AP47" s="45"/>
      <c r="AQ47" s="48"/>
      <c r="AR47" s="48"/>
      <c r="AS47" s="48"/>
      <c r="AT47" s="49"/>
      <c r="AU47" s="48"/>
      <c r="AV47" s="48"/>
      <c r="AW47" s="48"/>
      <c r="AX47" s="48"/>
      <c r="AY47" s="48"/>
      <c r="AZ47" s="45"/>
      <c r="BA47" s="46"/>
      <c r="BB47" s="46"/>
      <c r="BC47" s="46"/>
      <c r="BD47" s="50"/>
      <c r="BE47" s="48"/>
      <c r="BF47" s="46"/>
      <c r="BG47" s="46"/>
      <c r="BH47" s="46"/>
      <c r="BI47" s="46"/>
      <c r="BJ47" s="51"/>
      <c r="BK47" s="52">
        <f t="shared" si="1"/>
      </c>
      <c r="BL47" s="52">
        <f t="shared" si="2"/>
      </c>
      <c r="BM47" s="9"/>
    </row>
    <row r="48" spans="1:65" ht="16.5">
      <c r="A48" s="119">
        <f t="shared" si="5"/>
      </c>
      <c r="B48" s="85"/>
      <c r="C48" s="80"/>
      <c r="D48" s="80"/>
      <c r="E48" s="45"/>
      <c r="F48" s="46"/>
      <c r="G48" s="46"/>
      <c r="H48" s="46"/>
      <c r="I48" s="47"/>
      <c r="J48" s="45"/>
      <c r="K48" s="48"/>
      <c r="L48" s="48"/>
      <c r="M48" s="48"/>
      <c r="N48" s="49"/>
      <c r="O48" s="48"/>
      <c r="P48" s="48"/>
      <c r="Q48" s="48"/>
      <c r="R48" s="48"/>
      <c r="S48" s="48"/>
      <c r="T48" s="45"/>
      <c r="U48" s="46"/>
      <c r="V48" s="46"/>
      <c r="W48" s="46"/>
      <c r="X48" s="50"/>
      <c r="Y48" s="48"/>
      <c r="Z48" s="46"/>
      <c r="AA48" s="46"/>
      <c r="AB48" s="46"/>
      <c r="AC48" s="46"/>
      <c r="AD48" s="51"/>
      <c r="AE48" s="52">
        <f t="shared" si="3"/>
      </c>
      <c r="AF48" s="42"/>
      <c r="AG48" s="133">
        <f t="shared" si="4"/>
      </c>
      <c r="AH48" s="29">
        <f t="shared" si="6"/>
      </c>
      <c r="AI48" s="44"/>
      <c r="AJ48" s="44"/>
      <c r="AK48" s="45"/>
      <c r="AL48" s="46"/>
      <c r="AM48" s="46"/>
      <c r="AN48" s="46"/>
      <c r="AO48" s="47"/>
      <c r="AP48" s="45"/>
      <c r="AQ48" s="48"/>
      <c r="AR48" s="48"/>
      <c r="AS48" s="48"/>
      <c r="AT48" s="49"/>
      <c r="AU48" s="48"/>
      <c r="AV48" s="48"/>
      <c r="AW48" s="48"/>
      <c r="AX48" s="48"/>
      <c r="AY48" s="48"/>
      <c r="AZ48" s="45"/>
      <c r="BA48" s="46"/>
      <c r="BB48" s="46"/>
      <c r="BC48" s="46"/>
      <c r="BD48" s="50"/>
      <c r="BE48" s="48"/>
      <c r="BF48" s="46"/>
      <c r="BG48" s="46"/>
      <c r="BH48" s="46"/>
      <c r="BI48" s="46"/>
      <c r="BJ48" s="51"/>
      <c r="BK48" s="52">
        <f t="shared" si="1"/>
      </c>
      <c r="BL48" s="52">
        <f t="shared" si="2"/>
      </c>
      <c r="BM48" s="9"/>
    </row>
    <row r="49" spans="1:65" ht="16.5">
      <c r="A49" s="119">
        <f t="shared" si="5"/>
      </c>
      <c r="B49" s="85"/>
      <c r="C49" s="80"/>
      <c r="D49" s="80"/>
      <c r="E49" s="45"/>
      <c r="F49" s="46"/>
      <c r="G49" s="46"/>
      <c r="H49" s="46"/>
      <c r="I49" s="47"/>
      <c r="J49" s="45"/>
      <c r="K49" s="48"/>
      <c r="L49" s="48"/>
      <c r="M49" s="48"/>
      <c r="N49" s="49"/>
      <c r="O49" s="48"/>
      <c r="P49" s="48"/>
      <c r="Q49" s="48"/>
      <c r="R49" s="48"/>
      <c r="S49" s="48"/>
      <c r="T49" s="45"/>
      <c r="U49" s="46"/>
      <c r="V49" s="46"/>
      <c r="W49" s="46"/>
      <c r="X49" s="50"/>
      <c r="Y49" s="48"/>
      <c r="Z49" s="46"/>
      <c r="AA49" s="46"/>
      <c r="AB49" s="46"/>
      <c r="AC49" s="46"/>
      <c r="AD49" s="51"/>
      <c r="AE49" s="52">
        <f t="shared" si="3"/>
      </c>
      <c r="AF49" s="42"/>
      <c r="AG49" s="133">
        <f t="shared" si="4"/>
      </c>
      <c r="AH49" s="29">
        <f t="shared" si="6"/>
      </c>
      <c r="AI49" s="44"/>
      <c r="AJ49" s="44"/>
      <c r="AK49" s="45"/>
      <c r="AL49" s="46"/>
      <c r="AM49" s="46"/>
      <c r="AN49" s="46"/>
      <c r="AO49" s="47"/>
      <c r="AP49" s="45"/>
      <c r="AQ49" s="48"/>
      <c r="AR49" s="48"/>
      <c r="AS49" s="48"/>
      <c r="AT49" s="49"/>
      <c r="AU49" s="48"/>
      <c r="AV49" s="48"/>
      <c r="AW49" s="48"/>
      <c r="AX49" s="48"/>
      <c r="AY49" s="48"/>
      <c r="AZ49" s="45"/>
      <c r="BA49" s="46"/>
      <c r="BB49" s="46"/>
      <c r="BC49" s="46"/>
      <c r="BD49" s="50"/>
      <c r="BE49" s="48"/>
      <c r="BF49" s="46"/>
      <c r="BG49" s="46"/>
      <c r="BH49" s="46"/>
      <c r="BI49" s="46"/>
      <c r="BJ49" s="51"/>
      <c r="BK49" s="52">
        <f t="shared" si="1"/>
      </c>
      <c r="BL49" s="52">
        <f t="shared" si="2"/>
      </c>
      <c r="BM49" s="9"/>
    </row>
    <row r="50" spans="1:65" ht="17.25" thickBot="1">
      <c r="A50" s="124">
        <f t="shared" si="5"/>
      </c>
      <c r="B50" s="93"/>
      <c r="C50" s="82"/>
      <c r="D50" s="82"/>
      <c r="E50" s="69"/>
      <c r="F50" s="70"/>
      <c r="G50" s="70"/>
      <c r="H50" s="70"/>
      <c r="I50" s="71"/>
      <c r="J50" s="69"/>
      <c r="K50" s="72"/>
      <c r="L50" s="72"/>
      <c r="M50" s="72"/>
      <c r="N50" s="73"/>
      <c r="O50" s="72"/>
      <c r="P50" s="72"/>
      <c r="Q50" s="72"/>
      <c r="R50" s="72"/>
      <c r="S50" s="72"/>
      <c r="T50" s="69"/>
      <c r="U50" s="70"/>
      <c r="V50" s="70"/>
      <c r="W50" s="70"/>
      <c r="X50" s="74"/>
      <c r="Y50" s="72"/>
      <c r="Z50" s="70"/>
      <c r="AA50" s="70"/>
      <c r="AB50" s="70"/>
      <c r="AC50" s="70"/>
      <c r="AD50" s="75"/>
      <c r="AE50" s="76">
        <f t="shared" si="3"/>
      </c>
      <c r="AF50" s="42"/>
      <c r="AG50" s="137">
        <f t="shared" si="4"/>
      </c>
      <c r="AH50" s="67">
        <f t="shared" si="6"/>
      </c>
      <c r="AI50" s="68"/>
      <c r="AJ50" s="68"/>
      <c r="AK50" s="69"/>
      <c r="AL50" s="70"/>
      <c r="AM50" s="70"/>
      <c r="AN50" s="70"/>
      <c r="AO50" s="71"/>
      <c r="AP50" s="69"/>
      <c r="AQ50" s="72"/>
      <c r="AR50" s="72"/>
      <c r="AS50" s="72"/>
      <c r="AT50" s="73"/>
      <c r="AU50" s="72"/>
      <c r="AV50" s="72"/>
      <c r="AW50" s="72"/>
      <c r="AX50" s="72"/>
      <c r="AY50" s="72"/>
      <c r="AZ50" s="69"/>
      <c r="BA50" s="70"/>
      <c r="BB50" s="70"/>
      <c r="BC50" s="70"/>
      <c r="BD50" s="74"/>
      <c r="BE50" s="72"/>
      <c r="BF50" s="70"/>
      <c r="BG50" s="70"/>
      <c r="BH50" s="70"/>
      <c r="BI50" s="70"/>
      <c r="BJ50" s="75"/>
      <c r="BK50" s="76">
        <f t="shared" si="1"/>
      </c>
      <c r="BL50" s="76">
        <f t="shared" si="2"/>
      </c>
      <c r="BM50" s="9"/>
    </row>
  </sheetData>
  <sheetProtection password="EA53" sheet="1" objects="1" scenarios="1"/>
  <protectedRanges>
    <protectedRange sqref="E6:AD50" name="Range1_1"/>
    <protectedRange sqref="BJ6:BJ37" name="Range1_2"/>
    <protectedRange sqref="AK6:BI50 BJ38:BJ50" name="Range2_3"/>
  </protectedRanges>
  <mergeCells count="32">
    <mergeCell ref="AP4:AT4"/>
    <mergeCell ref="AU4:AY4"/>
    <mergeCell ref="AZ4:BD4"/>
    <mergeCell ref="BE4:BI4"/>
    <mergeCell ref="BK4:BK5"/>
    <mergeCell ref="BL4:BL5"/>
    <mergeCell ref="AZ3:BI3"/>
    <mergeCell ref="BJ3:BJ5"/>
    <mergeCell ref="E4:I4"/>
    <mergeCell ref="J4:N4"/>
    <mergeCell ref="O4:S4"/>
    <mergeCell ref="T4:X4"/>
    <mergeCell ref="Y4:AC4"/>
    <mergeCell ref="AE4:AE5"/>
    <mergeCell ref="AF4:AF5"/>
    <mergeCell ref="AK4:AO4"/>
    <mergeCell ref="A2:D2"/>
    <mergeCell ref="E2:AE2"/>
    <mergeCell ref="AG2:AJ2"/>
    <mergeCell ref="AK2:BK2"/>
    <mergeCell ref="C3:D3"/>
    <mergeCell ref="E3:S3"/>
    <mergeCell ref="T3:AC3"/>
    <mergeCell ref="AD3:AD5"/>
    <mergeCell ref="AI3:AJ3"/>
    <mergeCell ref="AK3:AY3"/>
    <mergeCell ref="E1:U1"/>
    <mergeCell ref="V1:AC1"/>
    <mergeCell ref="AD1:AE1"/>
    <mergeCell ref="AK1:BA1"/>
    <mergeCell ref="BB1:BI1"/>
    <mergeCell ref="BJ1:BK1"/>
  </mergeCells>
  <hyperlinks>
    <hyperlink ref="BJ1" location="'Trang bia'!A1" display="Bìa"/>
    <hyperlink ref="BJ1:BK1" location="bia!A1" display="Ra trang bìa"/>
    <hyperlink ref="AD1" location="'Trang bia'!A1" display="Bìa"/>
    <hyperlink ref="AD1:AE1" location="bia!A1" display="Ra trang bìa"/>
  </hyperlinks>
  <printOptions/>
  <pageMargins left="0.7" right="0.7" top="0.75" bottom="0.75" header="0.3" footer="0.3"/>
  <pageSetup horizontalDpi="600" verticalDpi="600" orientation="portrait" paperSize="9" scale="70" r:id="rId1"/>
  <colBreaks count="1" manualBreakCount="1">
    <brk id="31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BM50"/>
  <sheetViews>
    <sheetView showGridLines="0" showRowColHeaders="0" zoomScalePageLayoutView="0" workbookViewId="0" topLeftCell="A16">
      <selection activeCell="AK6" sqref="AK6:BJ6"/>
    </sheetView>
  </sheetViews>
  <sheetFormatPr defaultColWidth="8.88671875" defaultRowHeight="16.5"/>
  <cols>
    <col min="1" max="1" width="3.3359375" style="78" customWidth="1"/>
    <col min="2" max="2" width="18.4453125" style="78" customWidth="1"/>
    <col min="3" max="4" width="0" style="78" hidden="1" customWidth="1"/>
    <col min="5" max="29" width="2.88671875" style="78" customWidth="1"/>
    <col min="30" max="30" width="5.3359375" style="78" customWidth="1"/>
    <col min="31" max="31" width="5.10546875" style="78" customWidth="1"/>
    <col min="32" max="32" width="1.66796875" style="78" customWidth="1"/>
    <col min="33" max="33" width="3.4453125" style="78" customWidth="1"/>
    <col min="34" max="34" width="18.4453125" style="78" customWidth="1"/>
    <col min="35" max="36" width="0" style="78" hidden="1" customWidth="1"/>
    <col min="37" max="61" width="2.77734375" style="78" customWidth="1"/>
    <col min="62" max="62" width="4.77734375" style="78" customWidth="1"/>
    <col min="63" max="63" width="5.5546875" style="78" customWidth="1"/>
    <col min="64" max="64" width="5.21484375" style="78" customWidth="1"/>
    <col min="65" max="65" width="2.99609375" style="78" customWidth="1"/>
    <col min="66" max="16384" width="8.88671875" style="78" customWidth="1"/>
  </cols>
  <sheetData>
    <row r="1" spans="1:65" ht="18" thickBot="1">
      <c r="A1" s="1" t="s">
        <v>0</v>
      </c>
      <c r="B1" s="2"/>
      <c r="C1" s="2"/>
      <c r="D1" s="3"/>
      <c r="E1" s="138" t="s">
        <v>1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40" t="s">
        <v>175</v>
      </c>
      <c r="W1" s="140"/>
      <c r="X1" s="140"/>
      <c r="Y1" s="140"/>
      <c r="Z1" s="140"/>
      <c r="AA1" s="140"/>
      <c r="AB1" s="140"/>
      <c r="AC1" s="140"/>
      <c r="AD1" s="141" t="s">
        <v>2</v>
      </c>
      <c r="AE1" s="141"/>
      <c r="AF1" s="4"/>
      <c r="AG1" s="5" t="s">
        <v>0</v>
      </c>
      <c r="AH1" s="6"/>
      <c r="AI1" s="6"/>
      <c r="AJ1" s="7"/>
      <c r="AK1" s="138" t="s">
        <v>1</v>
      </c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42" t="str">
        <f>V1</f>
        <v>ABCDE</v>
      </c>
      <c r="BC1" s="142"/>
      <c r="BD1" s="142"/>
      <c r="BE1" s="142"/>
      <c r="BF1" s="142"/>
      <c r="BG1" s="142"/>
      <c r="BH1" s="142"/>
      <c r="BI1" s="142"/>
      <c r="BJ1" s="141" t="s">
        <v>2</v>
      </c>
      <c r="BK1" s="141"/>
      <c r="BL1" s="8"/>
      <c r="BM1" s="9"/>
    </row>
    <row r="2" spans="1:65" ht="17.25" thickBot="1">
      <c r="A2" s="143" t="s">
        <v>174</v>
      </c>
      <c r="B2" s="144"/>
      <c r="C2" s="144"/>
      <c r="D2" s="145"/>
      <c r="E2" s="146" t="s">
        <v>3</v>
      </c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8"/>
      <c r="AF2" s="13"/>
      <c r="AG2" s="149" t="str">
        <f>A2</f>
        <v>Năm học 2018 - 2019</v>
      </c>
      <c r="AH2" s="150"/>
      <c r="AI2" s="150"/>
      <c r="AJ2" s="151"/>
      <c r="AK2" s="146" t="s">
        <v>4</v>
      </c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8"/>
      <c r="BL2" s="14" t="s">
        <v>5</v>
      </c>
      <c r="BM2" s="9"/>
    </row>
    <row r="3" spans="1:65" ht="17.25" thickBot="1">
      <c r="A3" s="15" t="s">
        <v>6</v>
      </c>
      <c r="B3" s="83" t="s">
        <v>185</v>
      </c>
      <c r="C3" s="152" t="s">
        <v>7</v>
      </c>
      <c r="D3" s="153"/>
      <c r="E3" s="147" t="s">
        <v>8</v>
      </c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5"/>
      <c r="T3" s="146" t="s">
        <v>9</v>
      </c>
      <c r="U3" s="154"/>
      <c r="V3" s="154"/>
      <c r="W3" s="154"/>
      <c r="X3" s="154"/>
      <c r="Y3" s="154"/>
      <c r="Z3" s="154"/>
      <c r="AA3" s="154"/>
      <c r="AB3" s="154"/>
      <c r="AC3" s="155"/>
      <c r="AD3" s="156" t="s">
        <v>10</v>
      </c>
      <c r="AE3" s="16" t="s">
        <v>11</v>
      </c>
      <c r="AF3" s="17"/>
      <c r="AG3" s="18" t="s">
        <v>6</v>
      </c>
      <c r="AH3" s="77" t="str">
        <f>B3</f>
        <v>6D</v>
      </c>
      <c r="AI3" s="159" t="s">
        <v>7</v>
      </c>
      <c r="AJ3" s="160"/>
      <c r="AK3" s="161" t="s">
        <v>8</v>
      </c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3"/>
      <c r="AZ3" s="161" t="s">
        <v>9</v>
      </c>
      <c r="BA3" s="162"/>
      <c r="BB3" s="162"/>
      <c r="BC3" s="162"/>
      <c r="BD3" s="162"/>
      <c r="BE3" s="162"/>
      <c r="BF3" s="162"/>
      <c r="BG3" s="162"/>
      <c r="BH3" s="162"/>
      <c r="BI3" s="163"/>
      <c r="BJ3" s="164" t="s">
        <v>10</v>
      </c>
      <c r="BK3" s="19" t="s">
        <v>11</v>
      </c>
      <c r="BL3" s="20" t="s">
        <v>12</v>
      </c>
      <c r="BM3" s="9"/>
    </row>
    <row r="4" spans="1:65" ht="18" thickBot="1">
      <c r="A4" s="21" t="s">
        <v>13</v>
      </c>
      <c r="B4" s="84" t="s">
        <v>176</v>
      </c>
      <c r="C4" s="22"/>
      <c r="D4" s="23"/>
      <c r="E4" s="147" t="s">
        <v>14</v>
      </c>
      <c r="F4" s="154"/>
      <c r="G4" s="154"/>
      <c r="H4" s="154"/>
      <c r="I4" s="155"/>
      <c r="J4" s="146" t="s">
        <v>15</v>
      </c>
      <c r="K4" s="154"/>
      <c r="L4" s="154"/>
      <c r="M4" s="154"/>
      <c r="N4" s="155"/>
      <c r="O4" s="146" t="s">
        <v>16</v>
      </c>
      <c r="P4" s="154"/>
      <c r="Q4" s="154"/>
      <c r="R4" s="154"/>
      <c r="S4" s="155"/>
      <c r="T4" s="146" t="s">
        <v>15</v>
      </c>
      <c r="U4" s="154"/>
      <c r="V4" s="154"/>
      <c r="W4" s="154"/>
      <c r="X4" s="155"/>
      <c r="Y4" s="146" t="s">
        <v>16</v>
      </c>
      <c r="Z4" s="154"/>
      <c r="AA4" s="154"/>
      <c r="AB4" s="154"/>
      <c r="AC4" s="155"/>
      <c r="AD4" s="157"/>
      <c r="AE4" s="164" t="s">
        <v>17</v>
      </c>
      <c r="AF4" s="165"/>
      <c r="AG4" s="21" t="s">
        <v>13</v>
      </c>
      <c r="AH4" s="84" t="s">
        <v>176</v>
      </c>
      <c r="AI4" s="13"/>
      <c r="AJ4" s="13"/>
      <c r="AK4" s="146" t="s">
        <v>14</v>
      </c>
      <c r="AL4" s="154"/>
      <c r="AM4" s="154"/>
      <c r="AN4" s="154"/>
      <c r="AO4" s="155"/>
      <c r="AP4" s="146" t="s">
        <v>15</v>
      </c>
      <c r="AQ4" s="154"/>
      <c r="AR4" s="154"/>
      <c r="AS4" s="154"/>
      <c r="AT4" s="155"/>
      <c r="AU4" s="146" t="s">
        <v>16</v>
      </c>
      <c r="AV4" s="154"/>
      <c r="AW4" s="154"/>
      <c r="AX4" s="154"/>
      <c r="AY4" s="155"/>
      <c r="AZ4" s="146" t="s">
        <v>15</v>
      </c>
      <c r="BA4" s="154"/>
      <c r="BB4" s="154"/>
      <c r="BC4" s="154"/>
      <c r="BD4" s="155"/>
      <c r="BE4" s="146" t="s">
        <v>16</v>
      </c>
      <c r="BF4" s="154"/>
      <c r="BG4" s="154"/>
      <c r="BH4" s="154"/>
      <c r="BI4" s="155"/>
      <c r="BJ4" s="157"/>
      <c r="BK4" s="164" t="s">
        <v>18</v>
      </c>
      <c r="BL4" s="167" t="s">
        <v>19</v>
      </c>
      <c r="BM4" s="9"/>
    </row>
    <row r="5" spans="1:65" ht="17.25" thickBot="1">
      <c r="A5" s="24" t="s">
        <v>20</v>
      </c>
      <c r="B5" s="25" t="s">
        <v>21</v>
      </c>
      <c r="C5" s="26" t="s">
        <v>22</v>
      </c>
      <c r="D5" s="27" t="s">
        <v>23</v>
      </c>
      <c r="E5" s="10">
        <v>1</v>
      </c>
      <c r="F5" s="11">
        <v>2</v>
      </c>
      <c r="G5" s="11">
        <v>3</v>
      </c>
      <c r="H5" s="11">
        <v>4</v>
      </c>
      <c r="I5" s="12">
        <v>5</v>
      </c>
      <c r="J5" s="10">
        <v>1</v>
      </c>
      <c r="K5" s="11">
        <v>2</v>
      </c>
      <c r="L5" s="11">
        <v>3</v>
      </c>
      <c r="M5" s="11">
        <v>4</v>
      </c>
      <c r="N5" s="12">
        <v>5</v>
      </c>
      <c r="O5" s="10">
        <v>1</v>
      </c>
      <c r="P5" s="11">
        <v>2</v>
      </c>
      <c r="Q5" s="11">
        <v>3</v>
      </c>
      <c r="R5" s="11">
        <v>4</v>
      </c>
      <c r="S5" s="12">
        <v>5</v>
      </c>
      <c r="T5" s="10">
        <v>1</v>
      </c>
      <c r="U5" s="11">
        <v>2</v>
      </c>
      <c r="V5" s="11">
        <v>3</v>
      </c>
      <c r="W5" s="11">
        <v>4</v>
      </c>
      <c r="X5" s="12">
        <v>5</v>
      </c>
      <c r="Y5" s="10">
        <v>1</v>
      </c>
      <c r="Z5" s="11">
        <v>2</v>
      </c>
      <c r="AA5" s="11">
        <v>3</v>
      </c>
      <c r="AB5" s="11">
        <v>4</v>
      </c>
      <c r="AC5" s="12">
        <v>5</v>
      </c>
      <c r="AD5" s="158"/>
      <c r="AE5" s="158"/>
      <c r="AF5" s="166"/>
      <c r="AG5" s="28" t="s">
        <v>20</v>
      </c>
      <c r="AH5" s="28" t="s">
        <v>21</v>
      </c>
      <c r="AI5" s="26" t="s">
        <v>22</v>
      </c>
      <c r="AJ5" s="27" t="s">
        <v>23</v>
      </c>
      <c r="AK5" s="10">
        <v>1</v>
      </c>
      <c r="AL5" s="11">
        <v>2</v>
      </c>
      <c r="AM5" s="11">
        <v>3</v>
      </c>
      <c r="AN5" s="11">
        <v>4</v>
      </c>
      <c r="AO5" s="12">
        <v>5</v>
      </c>
      <c r="AP5" s="10">
        <v>1</v>
      </c>
      <c r="AQ5" s="11">
        <v>2</v>
      </c>
      <c r="AR5" s="11">
        <v>3</v>
      </c>
      <c r="AS5" s="11">
        <v>4</v>
      </c>
      <c r="AT5" s="12">
        <v>5</v>
      </c>
      <c r="AU5" s="10">
        <v>1</v>
      </c>
      <c r="AV5" s="11">
        <v>2</v>
      </c>
      <c r="AW5" s="11">
        <v>3</v>
      </c>
      <c r="AX5" s="11">
        <v>4</v>
      </c>
      <c r="AY5" s="12">
        <v>5</v>
      </c>
      <c r="AZ5" s="10">
        <v>1</v>
      </c>
      <c r="BA5" s="11">
        <v>2</v>
      </c>
      <c r="BB5" s="11">
        <v>3</v>
      </c>
      <c r="BC5" s="11">
        <v>4</v>
      </c>
      <c r="BD5" s="12">
        <v>5</v>
      </c>
      <c r="BE5" s="10">
        <v>1</v>
      </c>
      <c r="BF5" s="11">
        <v>2</v>
      </c>
      <c r="BG5" s="11">
        <v>3</v>
      </c>
      <c r="BH5" s="11">
        <v>4</v>
      </c>
      <c r="BI5" s="12">
        <v>5</v>
      </c>
      <c r="BJ5" s="158"/>
      <c r="BK5" s="158"/>
      <c r="BL5" s="168"/>
      <c r="BM5" s="9"/>
    </row>
    <row r="6" spans="1:65" ht="16.5">
      <c r="A6" s="118">
        <f>IF(B6="","",1)</f>
        <v>1</v>
      </c>
      <c r="B6" s="88" t="s">
        <v>626</v>
      </c>
      <c r="C6" s="89"/>
      <c r="D6" s="89"/>
      <c r="E6" s="34">
        <v>8</v>
      </c>
      <c r="F6" s="38">
        <v>5</v>
      </c>
      <c r="G6" s="38">
        <v>6</v>
      </c>
      <c r="H6" s="38"/>
      <c r="I6" s="90"/>
      <c r="J6" s="34">
        <v>7</v>
      </c>
      <c r="K6" s="35">
        <v>4</v>
      </c>
      <c r="L6" s="35"/>
      <c r="M6" s="35"/>
      <c r="N6" s="36"/>
      <c r="O6" s="35">
        <v>5</v>
      </c>
      <c r="P6" s="35">
        <v>6</v>
      </c>
      <c r="Q6" s="35"/>
      <c r="R6" s="35"/>
      <c r="S6" s="35"/>
      <c r="T6" s="34">
        <v>9</v>
      </c>
      <c r="U6" s="38">
        <v>4</v>
      </c>
      <c r="V6" s="38">
        <v>5</v>
      </c>
      <c r="W6" s="38"/>
      <c r="X6" s="39"/>
      <c r="Y6" s="35">
        <v>6</v>
      </c>
      <c r="Z6" s="38">
        <v>8</v>
      </c>
      <c r="AA6" s="38"/>
      <c r="AB6" s="38"/>
      <c r="AC6" s="38"/>
      <c r="AD6" s="91">
        <v>7</v>
      </c>
      <c r="AE6" s="92">
        <f>IF(COUNT(AD6)=0,"",ROUND((SUM(E6:S6)+SUM(T6:AC6)*2+AD6*3)/(COUNT(E6:S6)+(COUNT(T6:AC6)*2+COUNT(AD6)*3)),1))</f>
        <v>6.3</v>
      </c>
      <c r="AF6" s="42"/>
      <c r="AG6" s="132">
        <f>A6</f>
        <v>1</v>
      </c>
      <c r="AH6" s="29" t="str">
        <f aca="true" t="shared" si="0" ref="AH6:AH35">IF(B6="","",B6)</f>
        <v>Nguyễn Thị Quỳnh  Anh</v>
      </c>
      <c r="AI6" s="30"/>
      <c r="AJ6" s="30"/>
      <c r="AK6" s="31">
        <v>7</v>
      </c>
      <c r="AL6" s="32">
        <v>8</v>
      </c>
      <c r="AM6" s="32">
        <v>9</v>
      </c>
      <c r="AN6" s="32"/>
      <c r="AO6" s="33"/>
      <c r="AP6" s="34"/>
      <c r="AQ6" s="35">
        <v>5</v>
      </c>
      <c r="AR6" s="35">
        <v>6</v>
      </c>
      <c r="AS6" s="35">
        <v>7</v>
      </c>
      <c r="AT6" s="36"/>
      <c r="AU6" s="37"/>
      <c r="AV6" s="37">
        <v>5</v>
      </c>
      <c r="AW6" s="37">
        <v>5</v>
      </c>
      <c r="AX6" s="37">
        <v>7</v>
      </c>
      <c r="AY6" s="37"/>
      <c r="AZ6" s="34">
        <v>8</v>
      </c>
      <c r="BA6" s="38">
        <v>9</v>
      </c>
      <c r="BB6" s="38">
        <v>4</v>
      </c>
      <c r="BC6" s="38"/>
      <c r="BD6" s="39"/>
      <c r="BE6" s="37">
        <v>5</v>
      </c>
      <c r="BF6" s="32">
        <v>4</v>
      </c>
      <c r="BG6" s="32">
        <v>7</v>
      </c>
      <c r="BH6" s="32"/>
      <c r="BI6" s="32"/>
      <c r="BJ6" s="40">
        <v>9</v>
      </c>
      <c r="BK6" s="41">
        <f aca="true" t="shared" si="1" ref="BK6:BK50">IF(COUNT(BJ6)=0,"",ROUND((SUM(AK6:AY6)+SUM(AZ6:BI6)*2+BJ6*3)/(COUNT(AK6:AY6)+(COUNT(AZ6:BI6)*2+COUNT(BJ6)*3)),1))</f>
        <v>6.7</v>
      </c>
      <c r="BL6" s="41">
        <f aca="true" t="shared" si="2" ref="BL6:BL50">IF(OR(AE6="",BK6=""),"",ROUND(($AE6+$BK6*2)/3,1))</f>
        <v>6.6</v>
      </c>
      <c r="BM6" s="43"/>
    </row>
    <row r="7" spans="1:65" ht="16.5">
      <c r="A7" s="119">
        <f>IF(B7="","",A6+1)</f>
        <v>2</v>
      </c>
      <c r="B7" s="85" t="s">
        <v>627</v>
      </c>
      <c r="C7" s="80"/>
      <c r="D7" s="80"/>
      <c r="E7" s="45"/>
      <c r="F7" s="46"/>
      <c r="G7" s="46"/>
      <c r="H7" s="46"/>
      <c r="I7" s="47"/>
      <c r="J7" s="45"/>
      <c r="K7" s="48"/>
      <c r="L7" s="48"/>
      <c r="M7" s="48"/>
      <c r="N7" s="49"/>
      <c r="O7" s="48"/>
      <c r="P7" s="48"/>
      <c r="Q7" s="48"/>
      <c r="R7" s="48"/>
      <c r="S7" s="48"/>
      <c r="T7" s="45"/>
      <c r="U7" s="46"/>
      <c r="V7" s="46"/>
      <c r="W7" s="46"/>
      <c r="X7" s="50"/>
      <c r="Y7" s="48"/>
      <c r="Z7" s="46"/>
      <c r="AA7" s="46"/>
      <c r="AB7" s="46"/>
      <c r="AC7" s="46"/>
      <c r="AD7" s="51"/>
      <c r="AE7" s="52">
        <f aca="true" t="shared" si="3" ref="AE7:AE50">IF(COUNT(AD7)=0,"",ROUND((SUM(E7:S7)+SUM(T7:AC7)*2+AD7*3)/(COUNT(E7:S7)+(COUNT(T7:AC7)*2+COUNT(AD7)*3)),1))</f>
      </c>
      <c r="AF7" s="42"/>
      <c r="AG7" s="133">
        <f aca="true" t="shared" si="4" ref="AG7:AG50">A7</f>
        <v>2</v>
      </c>
      <c r="AH7" s="29" t="str">
        <f t="shared" si="0"/>
        <v>Nguyễn Đức Anh</v>
      </c>
      <c r="AI7" s="44"/>
      <c r="AJ7" s="44"/>
      <c r="AK7" s="45"/>
      <c r="AL7" s="46"/>
      <c r="AM7" s="46"/>
      <c r="AN7" s="46"/>
      <c r="AO7" s="47"/>
      <c r="AP7" s="45"/>
      <c r="AQ7" s="48"/>
      <c r="AR7" s="48"/>
      <c r="AS7" s="48"/>
      <c r="AT7" s="49"/>
      <c r="AU7" s="48"/>
      <c r="AV7" s="48"/>
      <c r="AW7" s="48"/>
      <c r="AX7" s="48"/>
      <c r="AY7" s="48"/>
      <c r="AZ7" s="45"/>
      <c r="BA7" s="46"/>
      <c r="BB7" s="46"/>
      <c r="BC7" s="46"/>
      <c r="BD7" s="50"/>
      <c r="BE7" s="48"/>
      <c r="BF7" s="46"/>
      <c r="BG7" s="46"/>
      <c r="BH7" s="46"/>
      <c r="BI7" s="46"/>
      <c r="BJ7" s="51"/>
      <c r="BK7" s="52">
        <f t="shared" si="1"/>
      </c>
      <c r="BL7" s="52">
        <f t="shared" si="2"/>
      </c>
      <c r="BM7" s="43"/>
    </row>
    <row r="8" spans="1:65" ht="16.5">
      <c r="A8" s="119">
        <f aca="true" t="shared" si="5" ref="A8:A50">IF(B8="","",A7+1)</f>
        <v>3</v>
      </c>
      <c r="B8" s="85" t="s">
        <v>247</v>
      </c>
      <c r="C8" s="80"/>
      <c r="D8" s="80"/>
      <c r="E8" s="45"/>
      <c r="F8" s="46"/>
      <c r="G8" s="46"/>
      <c r="H8" s="46"/>
      <c r="I8" s="47"/>
      <c r="J8" s="45"/>
      <c r="K8" s="48"/>
      <c r="L8" s="48"/>
      <c r="M8" s="48"/>
      <c r="N8" s="49"/>
      <c r="O8" s="48"/>
      <c r="P8" s="48"/>
      <c r="Q8" s="48"/>
      <c r="R8" s="48"/>
      <c r="S8" s="48"/>
      <c r="T8" s="45"/>
      <c r="U8" s="46"/>
      <c r="V8" s="46"/>
      <c r="W8" s="46"/>
      <c r="X8" s="50"/>
      <c r="Y8" s="48"/>
      <c r="Z8" s="46"/>
      <c r="AA8" s="46"/>
      <c r="AB8" s="46"/>
      <c r="AC8" s="46"/>
      <c r="AD8" s="51"/>
      <c r="AE8" s="52">
        <f t="shared" si="3"/>
      </c>
      <c r="AF8" s="42"/>
      <c r="AG8" s="133">
        <f t="shared" si="4"/>
        <v>3</v>
      </c>
      <c r="AH8" s="29" t="str">
        <f t="shared" si="0"/>
        <v>Nguyễn Thị Vân Anh</v>
      </c>
      <c r="AI8" s="44"/>
      <c r="AJ8" s="44"/>
      <c r="AK8" s="45"/>
      <c r="AL8" s="46"/>
      <c r="AM8" s="46"/>
      <c r="AN8" s="46"/>
      <c r="AO8" s="47"/>
      <c r="AP8" s="45"/>
      <c r="AQ8" s="48"/>
      <c r="AR8" s="48"/>
      <c r="AS8" s="48"/>
      <c r="AT8" s="49"/>
      <c r="AU8" s="48"/>
      <c r="AV8" s="48"/>
      <c r="AW8" s="48"/>
      <c r="AX8" s="48"/>
      <c r="AY8" s="48"/>
      <c r="AZ8" s="45"/>
      <c r="BA8" s="46"/>
      <c r="BB8" s="46"/>
      <c r="BC8" s="46"/>
      <c r="BD8" s="50"/>
      <c r="BE8" s="48"/>
      <c r="BF8" s="46"/>
      <c r="BG8" s="46"/>
      <c r="BH8" s="46"/>
      <c r="BI8" s="46"/>
      <c r="BJ8" s="51"/>
      <c r="BK8" s="52">
        <f t="shared" si="1"/>
      </c>
      <c r="BL8" s="52">
        <f t="shared" si="2"/>
      </c>
      <c r="BM8" s="53"/>
    </row>
    <row r="9" spans="1:65" ht="16.5">
      <c r="A9" s="119">
        <f t="shared" si="5"/>
        <v>4</v>
      </c>
      <c r="B9" s="85" t="s">
        <v>628</v>
      </c>
      <c r="C9" s="80"/>
      <c r="D9" s="80"/>
      <c r="E9" s="45"/>
      <c r="F9" s="46"/>
      <c r="G9" s="46"/>
      <c r="H9" s="46"/>
      <c r="I9" s="47"/>
      <c r="J9" s="45"/>
      <c r="K9" s="48"/>
      <c r="L9" s="48"/>
      <c r="M9" s="48"/>
      <c r="N9" s="49"/>
      <c r="O9" s="48"/>
      <c r="P9" s="48"/>
      <c r="Q9" s="48"/>
      <c r="R9" s="48"/>
      <c r="S9" s="48"/>
      <c r="T9" s="45"/>
      <c r="U9" s="46"/>
      <c r="V9" s="46"/>
      <c r="W9" s="46"/>
      <c r="X9" s="50"/>
      <c r="Y9" s="48"/>
      <c r="Z9" s="46"/>
      <c r="AA9" s="46"/>
      <c r="AB9" s="46"/>
      <c r="AC9" s="46"/>
      <c r="AD9" s="51"/>
      <c r="AE9" s="52">
        <f t="shared" si="3"/>
      </c>
      <c r="AF9" s="42"/>
      <c r="AG9" s="133">
        <f t="shared" si="4"/>
        <v>4</v>
      </c>
      <c r="AH9" s="29" t="str">
        <f t="shared" si="0"/>
        <v>Phan Thị Minh  Ánh</v>
      </c>
      <c r="AI9" s="44"/>
      <c r="AJ9" s="44"/>
      <c r="AK9" s="45"/>
      <c r="AL9" s="46"/>
      <c r="AM9" s="46"/>
      <c r="AN9" s="46"/>
      <c r="AO9" s="47"/>
      <c r="AP9" s="45"/>
      <c r="AQ9" s="48"/>
      <c r="AR9" s="48"/>
      <c r="AS9" s="48"/>
      <c r="AT9" s="49"/>
      <c r="AU9" s="48"/>
      <c r="AV9" s="48"/>
      <c r="AW9" s="48"/>
      <c r="AX9" s="48"/>
      <c r="AY9" s="48"/>
      <c r="AZ9" s="45"/>
      <c r="BA9" s="46"/>
      <c r="BB9" s="46"/>
      <c r="BC9" s="46"/>
      <c r="BD9" s="50"/>
      <c r="BE9" s="48"/>
      <c r="BF9" s="46"/>
      <c r="BG9" s="46"/>
      <c r="BH9" s="46"/>
      <c r="BI9" s="46"/>
      <c r="BJ9" s="51"/>
      <c r="BK9" s="52">
        <f t="shared" si="1"/>
      </c>
      <c r="BL9" s="52">
        <f t="shared" si="2"/>
      </c>
      <c r="BM9" s="9"/>
    </row>
    <row r="10" spans="1:65" ht="17.25" thickBot="1">
      <c r="A10" s="120">
        <f t="shared" si="5"/>
        <v>5</v>
      </c>
      <c r="B10" s="87" t="s">
        <v>629</v>
      </c>
      <c r="C10" s="81"/>
      <c r="D10" s="81"/>
      <c r="E10" s="55"/>
      <c r="F10" s="56"/>
      <c r="G10" s="56"/>
      <c r="H10" s="56"/>
      <c r="I10" s="57"/>
      <c r="J10" s="55"/>
      <c r="K10" s="58"/>
      <c r="L10" s="58"/>
      <c r="M10" s="58"/>
      <c r="N10" s="59"/>
      <c r="O10" s="58"/>
      <c r="P10" s="58"/>
      <c r="Q10" s="58"/>
      <c r="R10" s="58"/>
      <c r="S10" s="58"/>
      <c r="T10" s="55"/>
      <c r="U10" s="56"/>
      <c r="V10" s="56"/>
      <c r="W10" s="56"/>
      <c r="X10" s="60"/>
      <c r="Y10" s="58"/>
      <c r="Z10" s="56"/>
      <c r="AA10" s="56"/>
      <c r="AB10" s="56"/>
      <c r="AC10" s="56"/>
      <c r="AD10" s="61"/>
      <c r="AE10" s="62">
        <f t="shared" si="3"/>
      </c>
      <c r="AF10" s="42"/>
      <c r="AG10" s="134">
        <f t="shared" si="4"/>
        <v>5</v>
      </c>
      <c r="AH10" s="66" t="str">
        <f t="shared" si="0"/>
        <v>Tô Minh  Ánh</v>
      </c>
      <c r="AI10" s="54"/>
      <c r="AJ10" s="54"/>
      <c r="AK10" s="55"/>
      <c r="AL10" s="56"/>
      <c r="AM10" s="56"/>
      <c r="AN10" s="56"/>
      <c r="AO10" s="57"/>
      <c r="AP10" s="55"/>
      <c r="AQ10" s="58"/>
      <c r="AR10" s="58"/>
      <c r="AS10" s="58"/>
      <c r="AT10" s="59"/>
      <c r="AU10" s="58"/>
      <c r="AV10" s="58"/>
      <c r="AW10" s="58"/>
      <c r="AX10" s="58"/>
      <c r="AY10" s="58"/>
      <c r="AZ10" s="55"/>
      <c r="BA10" s="56"/>
      <c r="BB10" s="56"/>
      <c r="BC10" s="56"/>
      <c r="BD10" s="60"/>
      <c r="BE10" s="58"/>
      <c r="BF10" s="56"/>
      <c r="BG10" s="56"/>
      <c r="BH10" s="56"/>
      <c r="BI10" s="56"/>
      <c r="BJ10" s="61"/>
      <c r="BK10" s="62">
        <f t="shared" si="1"/>
      </c>
      <c r="BL10" s="62">
        <f t="shared" si="2"/>
      </c>
      <c r="BM10" s="9"/>
    </row>
    <row r="11" spans="1:65" ht="17.25" thickTop="1">
      <c r="A11" s="121">
        <f t="shared" si="5"/>
        <v>6</v>
      </c>
      <c r="B11" s="94" t="s">
        <v>630</v>
      </c>
      <c r="C11" s="95"/>
      <c r="D11" s="95"/>
      <c r="E11" s="96"/>
      <c r="F11" s="97"/>
      <c r="G11" s="97"/>
      <c r="H11" s="97"/>
      <c r="I11" s="98"/>
      <c r="J11" s="96"/>
      <c r="K11" s="99"/>
      <c r="L11" s="99"/>
      <c r="M11" s="99"/>
      <c r="N11" s="100"/>
      <c r="O11" s="99"/>
      <c r="P11" s="99"/>
      <c r="Q11" s="99"/>
      <c r="R11" s="99"/>
      <c r="S11" s="99"/>
      <c r="T11" s="96"/>
      <c r="U11" s="97"/>
      <c r="V11" s="97"/>
      <c r="W11" s="97"/>
      <c r="X11" s="101"/>
      <c r="Y11" s="99"/>
      <c r="Z11" s="97"/>
      <c r="AA11" s="97"/>
      <c r="AB11" s="97"/>
      <c r="AC11" s="97"/>
      <c r="AD11" s="102"/>
      <c r="AE11" s="103">
        <f t="shared" si="3"/>
      </c>
      <c r="AF11" s="42"/>
      <c r="AG11" s="135">
        <f t="shared" si="4"/>
        <v>6</v>
      </c>
      <c r="AH11" s="114" t="str">
        <f t="shared" si="0"/>
        <v>Nguyễn Hải  Bằng</v>
      </c>
      <c r="AI11" s="115"/>
      <c r="AJ11" s="115"/>
      <c r="AK11" s="96"/>
      <c r="AL11" s="97"/>
      <c r="AM11" s="97"/>
      <c r="AN11" s="97"/>
      <c r="AO11" s="98"/>
      <c r="AP11" s="96"/>
      <c r="AQ11" s="99"/>
      <c r="AR11" s="99"/>
      <c r="AS11" s="99"/>
      <c r="AT11" s="100"/>
      <c r="AU11" s="99"/>
      <c r="AV11" s="99"/>
      <c r="AW11" s="99"/>
      <c r="AX11" s="99"/>
      <c r="AY11" s="99"/>
      <c r="AZ11" s="96"/>
      <c r="BA11" s="97"/>
      <c r="BB11" s="97"/>
      <c r="BC11" s="97"/>
      <c r="BD11" s="101"/>
      <c r="BE11" s="99"/>
      <c r="BF11" s="97"/>
      <c r="BG11" s="97"/>
      <c r="BH11" s="97"/>
      <c r="BI11" s="97"/>
      <c r="BJ11" s="102"/>
      <c r="BK11" s="103">
        <f t="shared" si="1"/>
      </c>
      <c r="BL11" s="103">
        <f t="shared" si="2"/>
      </c>
      <c r="BM11" s="9"/>
    </row>
    <row r="12" spans="1:65" ht="16.5">
      <c r="A12" s="119">
        <f t="shared" si="5"/>
        <v>7</v>
      </c>
      <c r="B12" s="85" t="s">
        <v>631</v>
      </c>
      <c r="C12" s="80"/>
      <c r="D12" s="80"/>
      <c r="E12" s="45"/>
      <c r="F12" s="46"/>
      <c r="G12" s="46"/>
      <c r="H12" s="46"/>
      <c r="I12" s="47"/>
      <c r="J12" s="45"/>
      <c r="K12" s="48"/>
      <c r="L12" s="48"/>
      <c r="M12" s="48"/>
      <c r="N12" s="49"/>
      <c r="O12" s="48"/>
      <c r="P12" s="48"/>
      <c r="Q12" s="48"/>
      <c r="R12" s="48"/>
      <c r="S12" s="48"/>
      <c r="T12" s="45"/>
      <c r="U12" s="46"/>
      <c r="V12" s="46"/>
      <c r="W12" s="46"/>
      <c r="X12" s="50"/>
      <c r="Y12" s="48"/>
      <c r="Z12" s="46"/>
      <c r="AA12" s="46"/>
      <c r="AB12" s="46"/>
      <c r="AC12" s="46"/>
      <c r="AD12" s="51"/>
      <c r="AE12" s="52">
        <f t="shared" si="3"/>
      </c>
      <c r="AF12" s="42"/>
      <c r="AG12" s="133">
        <f t="shared" si="4"/>
        <v>7</v>
      </c>
      <c r="AH12" s="29" t="str">
        <f t="shared" si="0"/>
        <v>Phan Thùy  Dung</v>
      </c>
      <c r="AI12" s="44"/>
      <c r="AJ12" s="44"/>
      <c r="AK12" s="45"/>
      <c r="AL12" s="46"/>
      <c r="AM12" s="46"/>
      <c r="AN12" s="46"/>
      <c r="AO12" s="47"/>
      <c r="AP12" s="45"/>
      <c r="AQ12" s="48"/>
      <c r="AR12" s="48"/>
      <c r="AS12" s="48"/>
      <c r="AT12" s="49"/>
      <c r="AU12" s="48"/>
      <c r="AV12" s="48"/>
      <c r="AW12" s="48"/>
      <c r="AX12" s="48"/>
      <c r="AY12" s="48"/>
      <c r="AZ12" s="45"/>
      <c r="BA12" s="46"/>
      <c r="BB12" s="46"/>
      <c r="BC12" s="46"/>
      <c r="BD12" s="50"/>
      <c r="BE12" s="48"/>
      <c r="BF12" s="46"/>
      <c r="BG12" s="46"/>
      <c r="BH12" s="46"/>
      <c r="BI12" s="46"/>
      <c r="BJ12" s="51"/>
      <c r="BK12" s="52">
        <f t="shared" si="1"/>
      </c>
      <c r="BL12" s="52">
        <f t="shared" si="2"/>
      </c>
      <c r="BM12" s="9"/>
    </row>
    <row r="13" spans="1:65" ht="16.5">
      <c r="A13" s="119">
        <f t="shared" si="5"/>
        <v>8</v>
      </c>
      <c r="B13" s="85" t="s">
        <v>632</v>
      </c>
      <c r="C13" s="80"/>
      <c r="D13" s="80"/>
      <c r="E13" s="45"/>
      <c r="F13" s="46"/>
      <c r="G13" s="46"/>
      <c r="H13" s="46"/>
      <c r="I13" s="47"/>
      <c r="J13" s="45"/>
      <c r="K13" s="48"/>
      <c r="L13" s="48"/>
      <c r="M13" s="48"/>
      <c r="N13" s="49"/>
      <c r="O13" s="48"/>
      <c r="P13" s="48"/>
      <c r="Q13" s="48"/>
      <c r="R13" s="48"/>
      <c r="S13" s="48"/>
      <c r="T13" s="45"/>
      <c r="U13" s="46"/>
      <c r="V13" s="46"/>
      <c r="W13" s="46"/>
      <c r="X13" s="50"/>
      <c r="Y13" s="48"/>
      <c r="Z13" s="46"/>
      <c r="AA13" s="46"/>
      <c r="AB13" s="46"/>
      <c r="AC13" s="46"/>
      <c r="AD13" s="51"/>
      <c r="AE13" s="52">
        <f t="shared" si="3"/>
      </c>
      <c r="AF13" s="42"/>
      <c r="AG13" s="133">
        <f t="shared" si="4"/>
        <v>8</v>
      </c>
      <c r="AH13" s="29" t="str">
        <f t="shared" si="0"/>
        <v>Lê Tuấn  Đạt</v>
      </c>
      <c r="AI13" s="44"/>
      <c r="AJ13" s="44"/>
      <c r="AK13" s="45"/>
      <c r="AL13" s="46"/>
      <c r="AM13" s="46"/>
      <c r="AN13" s="46"/>
      <c r="AO13" s="47"/>
      <c r="AP13" s="45"/>
      <c r="AQ13" s="48"/>
      <c r="AR13" s="48"/>
      <c r="AS13" s="48"/>
      <c r="AT13" s="49"/>
      <c r="AU13" s="48"/>
      <c r="AV13" s="48"/>
      <c r="AW13" s="48"/>
      <c r="AX13" s="48"/>
      <c r="AY13" s="48"/>
      <c r="AZ13" s="45"/>
      <c r="BA13" s="46"/>
      <c r="BB13" s="46"/>
      <c r="BC13" s="46"/>
      <c r="BD13" s="50"/>
      <c r="BE13" s="48"/>
      <c r="BF13" s="46"/>
      <c r="BG13" s="46"/>
      <c r="BH13" s="46"/>
      <c r="BI13" s="46"/>
      <c r="BJ13" s="51"/>
      <c r="BK13" s="52">
        <f t="shared" si="1"/>
      </c>
      <c r="BL13" s="52">
        <f t="shared" si="2"/>
      </c>
      <c r="BM13" s="9"/>
    </row>
    <row r="14" spans="1:65" ht="16.5">
      <c r="A14" s="119">
        <f t="shared" si="5"/>
        <v>9</v>
      </c>
      <c r="B14" s="85" t="s">
        <v>633</v>
      </c>
      <c r="C14" s="80"/>
      <c r="D14" s="80"/>
      <c r="E14" s="45"/>
      <c r="F14" s="46"/>
      <c r="G14" s="46"/>
      <c r="H14" s="46"/>
      <c r="I14" s="47"/>
      <c r="J14" s="45"/>
      <c r="K14" s="48"/>
      <c r="L14" s="48"/>
      <c r="M14" s="48"/>
      <c r="N14" s="49"/>
      <c r="O14" s="48"/>
      <c r="P14" s="48"/>
      <c r="Q14" s="48"/>
      <c r="R14" s="48"/>
      <c r="S14" s="48"/>
      <c r="T14" s="45"/>
      <c r="U14" s="46"/>
      <c r="V14" s="46"/>
      <c r="W14" s="46"/>
      <c r="X14" s="50"/>
      <c r="Y14" s="48"/>
      <c r="Z14" s="46"/>
      <c r="AA14" s="46"/>
      <c r="AB14" s="46"/>
      <c r="AC14" s="46"/>
      <c r="AD14" s="51"/>
      <c r="AE14" s="52">
        <f t="shared" si="3"/>
      </c>
      <c r="AF14" s="42"/>
      <c r="AG14" s="133">
        <f t="shared" si="4"/>
        <v>9</v>
      </c>
      <c r="AH14" s="29" t="str">
        <f t="shared" si="0"/>
        <v>Nguyễn Huy  Đồng</v>
      </c>
      <c r="AI14" s="44"/>
      <c r="AJ14" s="44"/>
      <c r="AK14" s="45"/>
      <c r="AL14" s="46"/>
      <c r="AM14" s="46"/>
      <c r="AN14" s="46"/>
      <c r="AO14" s="47"/>
      <c r="AP14" s="45"/>
      <c r="AQ14" s="48"/>
      <c r="AR14" s="48"/>
      <c r="AS14" s="48"/>
      <c r="AT14" s="49"/>
      <c r="AU14" s="48"/>
      <c r="AV14" s="48"/>
      <c r="AW14" s="48"/>
      <c r="AX14" s="48"/>
      <c r="AY14" s="48"/>
      <c r="AZ14" s="45"/>
      <c r="BA14" s="46"/>
      <c r="BB14" s="46"/>
      <c r="BC14" s="46"/>
      <c r="BD14" s="50"/>
      <c r="BE14" s="48"/>
      <c r="BF14" s="46"/>
      <c r="BG14" s="46"/>
      <c r="BH14" s="46"/>
      <c r="BI14" s="46"/>
      <c r="BJ14" s="51"/>
      <c r="BK14" s="52">
        <f t="shared" si="1"/>
      </c>
      <c r="BL14" s="52">
        <f t="shared" si="2"/>
      </c>
      <c r="BM14" s="9"/>
    </row>
    <row r="15" spans="1:65" ht="17.25" thickBot="1">
      <c r="A15" s="122">
        <f t="shared" si="5"/>
        <v>10</v>
      </c>
      <c r="B15" s="104" t="s">
        <v>634</v>
      </c>
      <c r="C15" s="105"/>
      <c r="D15" s="105"/>
      <c r="E15" s="106"/>
      <c r="F15" s="107"/>
      <c r="G15" s="107"/>
      <c r="H15" s="107"/>
      <c r="I15" s="108"/>
      <c r="J15" s="106"/>
      <c r="K15" s="109"/>
      <c r="L15" s="109"/>
      <c r="M15" s="109"/>
      <c r="N15" s="110"/>
      <c r="O15" s="109"/>
      <c r="P15" s="109"/>
      <c r="Q15" s="109"/>
      <c r="R15" s="109"/>
      <c r="S15" s="109"/>
      <c r="T15" s="106"/>
      <c r="U15" s="107"/>
      <c r="V15" s="107"/>
      <c r="W15" s="107"/>
      <c r="X15" s="111"/>
      <c r="Y15" s="109"/>
      <c r="Z15" s="107"/>
      <c r="AA15" s="107"/>
      <c r="AB15" s="107"/>
      <c r="AC15" s="107"/>
      <c r="AD15" s="112"/>
      <c r="AE15" s="113">
        <f t="shared" si="3"/>
      </c>
      <c r="AF15" s="42"/>
      <c r="AG15" s="136">
        <f t="shared" si="4"/>
        <v>10</v>
      </c>
      <c r="AH15" s="116" t="str">
        <f t="shared" si="0"/>
        <v>Nguyễn Thế  Hiếu</v>
      </c>
      <c r="AI15" s="117"/>
      <c r="AJ15" s="117"/>
      <c r="AK15" s="106"/>
      <c r="AL15" s="107"/>
      <c r="AM15" s="107"/>
      <c r="AN15" s="107"/>
      <c r="AO15" s="108"/>
      <c r="AP15" s="106"/>
      <c r="AQ15" s="109"/>
      <c r="AR15" s="109"/>
      <c r="AS15" s="109"/>
      <c r="AT15" s="110"/>
      <c r="AU15" s="109"/>
      <c r="AV15" s="109"/>
      <c r="AW15" s="109"/>
      <c r="AX15" s="109"/>
      <c r="AY15" s="109"/>
      <c r="AZ15" s="106"/>
      <c r="BA15" s="107"/>
      <c r="BB15" s="107"/>
      <c r="BC15" s="107"/>
      <c r="BD15" s="111"/>
      <c r="BE15" s="109"/>
      <c r="BF15" s="107"/>
      <c r="BG15" s="107"/>
      <c r="BH15" s="107"/>
      <c r="BI15" s="107"/>
      <c r="BJ15" s="112"/>
      <c r="BK15" s="113">
        <f t="shared" si="1"/>
      </c>
      <c r="BL15" s="113">
        <f t="shared" si="2"/>
      </c>
      <c r="BM15" s="9"/>
    </row>
    <row r="16" spans="1:65" ht="17.25" thickTop="1">
      <c r="A16" s="121">
        <f t="shared" si="5"/>
        <v>11</v>
      </c>
      <c r="B16" s="94" t="s">
        <v>635</v>
      </c>
      <c r="C16" s="95"/>
      <c r="D16" s="95"/>
      <c r="E16" s="96"/>
      <c r="F16" s="97"/>
      <c r="G16" s="97"/>
      <c r="H16" s="97"/>
      <c r="I16" s="98"/>
      <c r="J16" s="96"/>
      <c r="K16" s="99"/>
      <c r="L16" s="99"/>
      <c r="M16" s="99"/>
      <c r="N16" s="100"/>
      <c r="O16" s="99"/>
      <c r="P16" s="99"/>
      <c r="Q16" s="99"/>
      <c r="R16" s="99"/>
      <c r="S16" s="99"/>
      <c r="T16" s="96"/>
      <c r="U16" s="97"/>
      <c r="V16" s="97"/>
      <c r="W16" s="97"/>
      <c r="X16" s="101"/>
      <c r="Y16" s="99"/>
      <c r="Z16" s="97"/>
      <c r="AA16" s="97"/>
      <c r="AB16" s="97"/>
      <c r="AC16" s="97"/>
      <c r="AD16" s="102"/>
      <c r="AE16" s="103">
        <f t="shared" si="3"/>
      </c>
      <c r="AF16" s="42"/>
      <c r="AG16" s="135">
        <f t="shared" si="4"/>
        <v>11</v>
      </c>
      <c r="AH16" s="114" t="str">
        <f t="shared" si="0"/>
        <v>Nguyễn Thế  Hiệu</v>
      </c>
      <c r="AI16" s="115"/>
      <c r="AJ16" s="115"/>
      <c r="AK16" s="96"/>
      <c r="AL16" s="97"/>
      <c r="AM16" s="97"/>
      <c r="AN16" s="97"/>
      <c r="AO16" s="98"/>
      <c r="AP16" s="96"/>
      <c r="AQ16" s="99"/>
      <c r="AR16" s="99"/>
      <c r="AS16" s="99"/>
      <c r="AT16" s="100"/>
      <c r="AU16" s="99"/>
      <c r="AV16" s="99"/>
      <c r="AW16" s="99"/>
      <c r="AX16" s="99"/>
      <c r="AY16" s="99"/>
      <c r="AZ16" s="96"/>
      <c r="BA16" s="97"/>
      <c r="BB16" s="97"/>
      <c r="BC16" s="97"/>
      <c r="BD16" s="101"/>
      <c r="BE16" s="99"/>
      <c r="BF16" s="97"/>
      <c r="BG16" s="97"/>
      <c r="BH16" s="97"/>
      <c r="BI16" s="97"/>
      <c r="BJ16" s="102"/>
      <c r="BK16" s="103">
        <f t="shared" si="1"/>
      </c>
      <c r="BL16" s="103">
        <f t="shared" si="2"/>
      </c>
      <c r="BM16" s="9"/>
    </row>
    <row r="17" spans="1:65" ht="16.5">
      <c r="A17" s="119">
        <f t="shared" si="5"/>
        <v>12</v>
      </c>
      <c r="B17" s="85" t="s">
        <v>636</v>
      </c>
      <c r="C17" s="80"/>
      <c r="D17" s="80"/>
      <c r="E17" s="45"/>
      <c r="F17" s="46"/>
      <c r="G17" s="46"/>
      <c r="H17" s="46"/>
      <c r="I17" s="47"/>
      <c r="J17" s="45"/>
      <c r="K17" s="48"/>
      <c r="L17" s="48"/>
      <c r="M17" s="48"/>
      <c r="N17" s="49"/>
      <c r="O17" s="48"/>
      <c r="P17" s="48"/>
      <c r="Q17" s="48"/>
      <c r="R17" s="48"/>
      <c r="S17" s="48"/>
      <c r="T17" s="45"/>
      <c r="U17" s="46"/>
      <c r="V17" s="46"/>
      <c r="W17" s="46"/>
      <c r="X17" s="50"/>
      <c r="Y17" s="48"/>
      <c r="Z17" s="46"/>
      <c r="AA17" s="46"/>
      <c r="AB17" s="46"/>
      <c r="AC17" s="46"/>
      <c r="AD17" s="51"/>
      <c r="AE17" s="52">
        <f t="shared" si="3"/>
      </c>
      <c r="AF17" s="42"/>
      <c r="AG17" s="133">
        <f t="shared" si="4"/>
        <v>12</v>
      </c>
      <c r="AH17" s="29" t="str">
        <f t="shared" si="0"/>
        <v>Đỗ Trọng Hoàng</v>
      </c>
      <c r="AI17" s="44"/>
      <c r="AJ17" s="44"/>
      <c r="AK17" s="45"/>
      <c r="AL17" s="46"/>
      <c r="AM17" s="46"/>
      <c r="AN17" s="46"/>
      <c r="AO17" s="47"/>
      <c r="AP17" s="45"/>
      <c r="AQ17" s="48"/>
      <c r="AR17" s="48"/>
      <c r="AS17" s="48"/>
      <c r="AT17" s="49"/>
      <c r="AU17" s="48"/>
      <c r="AV17" s="48"/>
      <c r="AW17" s="48"/>
      <c r="AX17" s="48"/>
      <c r="AY17" s="48"/>
      <c r="AZ17" s="45"/>
      <c r="BA17" s="46"/>
      <c r="BB17" s="46"/>
      <c r="BC17" s="46"/>
      <c r="BD17" s="50"/>
      <c r="BE17" s="48"/>
      <c r="BF17" s="46"/>
      <c r="BG17" s="46"/>
      <c r="BH17" s="46"/>
      <c r="BI17" s="46"/>
      <c r="BJ17" s="51"/>
      <c r="BK17" s="52">
        <f t="shared" si="1"/>
      </c>
      <c r="BL17" s="52">
        <f t="shared" si="2"/>
      </c>
      <c r="BM17" s="9"/>
    </row>
    <row r="18" spans="1:65" ht="16.5">
      <c r="A18" s="119">
        <f t="shared" si="5"/>
        <v>13</v>
      </c>
      <c r="B18" s="85" t="s">
        <v>637</v>
      </c>
      <c r="C18" s="80"/>
      <c r="D18" s="80"/>
      <c r="E18" s="45"/>
      <c r="F18" s="46"/>
      <c r="G18" s="46"/>
      <c r="H18" s="46"/>
      <c r="I18" s="47"/>
      <c r="J18" s="45"/>
      <c r="K18" s="48"/>
      <c r="L18" s="48"/>
      <c r="M18" s="48"/>
      <c r="N18" s="49"/>
      <c r="O18" s="48"/>
      <c r="P18" s="48"/>
      <c r="Q18" s="48"/>
      <c r="R18" s="48"/>
      <c r="S18" s="48"/>
      <c r="T18" s="45"/>
      <c r="U18" s="46"/>
      <c r="V18" s="46"/>
      <c r="W18" s="46"/>
      <c r="X18" s="50"/>
      <c r="Y18" s="48"/>
      <c r="Z18" s="46"/>
      <c r="AA18" s="46"/>
      <c r="AB18" s="46"/>
      <c r="AC18" s="46"/>
      <c r="AD18" s="51"/>
      <c r="AE18" s="52">
        <f t="shared" si="3"/>
      </c>
      <c r="AF18" s="42"/>
      <c r="AG18" s="133">
        <f t="shared" si="4"/>
        <v>13</v>
      </c>
      <c r="AH18" s="29" t="str">
        <f t="shared" si="0"/>
        <v>Lê Đức Huy</v>
      </c>
      <c r="AI18" s="44"/>
      <c r="AJ18" s="44"/>
      <c r="AK18" s="45"/>
      <c r="AL18" s="46"/>
      <c r="AM18" s="46"/>
      <c r="AN18" s="46"/>
      <c r="AO18" s="47"/>
      <c r="AP18" s="45"/>
      <c r="AQ18" s="48"/>
      <c r="AR18" s="48"/>
      <c r="AS18" s="48"/>
      <c r="AT18" s="49"/>
      <c r="AU18" s="48"/>
      <c r="AV18" s="48"/>
      <c r="AW18" s="48"/>
      <c r="AX18" s="48"/>
      <c r="AY18" s="48"/>
      <c r="AZ18" s="45"/>
      <c r="BA18" s="46"/>
      <c r="BB18" s="46"/>
      <c r="BC18" s="46"/>
      <c r="BD18" s="50"/>
      <c r="BE18" s="48"/>
      <c r="BF18" s="46"/>
      <c r="BG18" s="46"/>
      <c r="BH18" s="46"/>
      <c r="BI18" s="46"/>
      <c r="BJ18" s="51"/>
      <c r="BK18" s="52">
        <f t="shared" si="1"/>
      </c>
      <c r="BL18" s="52">
        <f t="shared" si="2"/>
      </c>
      <c r="BM18" s="9"/>
    </row>
    <row r="19" spans="1:65" ht="16.5">
      <c r="A19" s="119">
        <f t="shared" si="5"/>
        <v>14</v>
      </c>
      <c r="B19" s="85" t="s">
        <v>638</v>
      </c>
      <c r="C19" s="80"/>
      <c r="D19" s="80"/>
      <c r="E19" s="45"/>
      <c r="F19" s="46"/>
      <c r="G19" s="46"/>
      <c r="H19" s="46"/>
      <c r="I19" s="47"/>
      <c r="J19" s="45"/>
      <c r="K19" s="48"/>
      <c r="L19" s="48"/>
      <c r="M19" s="48"/>
      <c r="N19" s="49"/>
      <c r="O19" s="48"/>
      <c r="P19" s="48"/>
      <c r="Q19" s="48"/>
      <c r="R19" s="48"/>
      <c r="S19" s="48"/>
      <c r="T19" s="45"/>
      <c r="U19" s="46"/>
      <c r="V19" s="46"/>
      <c r="W19" s="46"/>
      <c r="X19" s="50"/>
      <c r="Y19" s="48"/>
      <c r="Z19" s="46"/>
      <c r="AA19" s="46"/>
      <c r="AB19" s="46"/>
      <c r="AC19" s="46"/>
      <c r="AD19" s="51"/>
      <c r="AE19" s="52">
        <f t="shared" si="3"/>
      </c>
      <c r="AF19" s="42"/>
      <c r="AG19" s="133">
        <f t="shared" si="4"/>
        <v>14</v>
      </c>
      <c r="AH19" s="29" t="str">
        <f t="shared" si="0"/>
        <v>Đặng Bảo  Khánh</v>
      </c>
      <c r="AI19" s="44"/>
      <c r="AJ19" s="44"/>
      <c r="AK19" s="45"/>
      <c r="AL19" s="46"/>
      <c r="AM19" s="46"/>
      <c r="AN19" s="46"/>
      <c r="AO19" s="47"/>
      <c r="AP19" s="45"/>
      <c r="AQ19" s="48"/>
      <c r="AR19" s="48"/>
      <c r="AS19" s="48"/>
      <c r="AT19" s="49"/>
      <c r="AU19" s="48"/>
      <c r="AV19" s="48"/>
      <c r="AW19" s="48"/>
      <c r="AX19" s="48"/>
      <c r="AY19" s="48"/>
      <c r="AZ19" s="45"/>
      <c r="BA19" s="46"/>
      <c r="BB19" s="46"/>
      <c r="BC19" s="46"/>
      <c r="BD19" s="50"/>
      <c r="BE19" s="48"/>
      <c r="BF19" s="46"/>
      <c r="BG19" s="46"/>
      <c r="BH19" s="46"/>
      <c r="BI19" s="46"/>
      <c r="BJ19" s="51"/>
      <c r="BK19" s="52">
        <f t="shared" si="1"/>
      </c>
      <c r="BL19" s="52">
        <f t="shared" si="2"/>
      </c>
      <c r="BM19" s="9"/>
    </row>
    <row r="20" spans="1:65" ht="17.25" thickBot="1">
      <c r="A20" s="122">
        <f t="shared" si="5"/>
        <v>15</v>
      </c>
      <c r="B20" s="104" t="s">
        <v>639</v>
      </c>
      <c r="C20" s="105"/>
      <c r="D20" s="105"/>
      <c r="E20" s="106"/>
      <c r="F20" s="107"/>
      <c r="G20" s="107"/>
      <c r="H20" s="107"/>
      <c r="I20" s="108"/>
      <c r="J20" s="106"/>
      <c r="K20" s="109"/>
      <c r="L20" s="109"/>
      <c r="M20" s="109"/>
      <c r="N20" s="110"/>
      <c r="O20" s="109"/>
      <c r="P20" s="109"/>
      <c r="Q20" s="109"/>
      <c r="R20" s="109"/>
      <c r="S20" s="109"/>
      <c r="T20" s="106"/>
      <c r="U20" s="107"/>
      <c r="V20" s="107"/>
      <c r="W20" s="107"/>
      <c r="X20" s="111"/>
      <c r="Y20" s="109"/>
      <c r="Z20" s="107"/>
      <c r="AA20" s="107"/>
      <c r="AB20" s="107"/>
      <c r="AC20" s="107"/>
      <c r="AD20" s="112"/>
      <c r="AE20" s="113">
        <f t="shared" si="3"/>
      </c>
      <c r="AF20" s="42"/>
      <c r="AG20" s="136">
        <f t="shared" si="4"/>
        <v>15</v>
      </c>
      <c r="AH20" s="116" t="str">
        <f t="shared" si="0"/>
        <v>Nguyễn Tùng  Lâm</v>
      </c>
      <c r="AI20" s="117"/>
      <c r="AJ20" s="117"/>
      <c r="AK20" s="106"/>
      <c r="AL20" s="107"/>
      <c r="AM20" s="107"/>
      <c r="AN20" s="107"/>
      <c r="AO20" s="108"/>
      <c r="AP20" s="106"/>
      <c r="AQ20" s="109"/>
      <c r="AR20" s="109"/>
      <c r="AS20" s="109"/>
      <c r="AT20" s="110"/>
      <c r="AU20" s="109"/>
      <c r="AV20" s="109"/>
      <c r="AW20" s="109"/>
      <c r="AX20" s="109"/>
      <c r="AY20" s="109"/>
      <c r="AZ20" s="106"/>
      <c r="BA20" s="107"/>
      <c r="BB20" s="107"/>
      <c r="BC20" s="107"/>
      <c r="BD20" s="111"/>
      <c r="BE20" s="109"/>
      <c r="BF20" s="107"/>
      <c r="BG20" s="107"/>
      <c r="BH20" s="107"/>
      <c r="BI20" s="107"/>
      <c r="BJ20" s="112"/>
      <c r="BK20" s="113">
        <f t="shared" si="1"/>
      </c>
      <c r="BL20" s="113">
        <f t="shared" si="2"/>
      </c>
      <c r="BM20" s="9"/>
    </row>
    <row r="21" spans="1:65" ht="17.25" thickTop="1">
      <c r="A21" s="121">
        <f t="shared" si="5"/>
        <v>16</v>
      </c>
      <c r="B21" s="94" t="s">
        <v>640</v>
      </c>
      <c r="C21" s="95"/>
      <c r="D21" s="95"/>
      <c r="E21" s="96"/>
      <c r="F21" s="97"/>
      <c r="G21" s="97"/>
      <c r="H21" s="97"/>
      <c r="I21" s="98"/>
      <c r="J21" s="96"/>
      <c r="K21" s="99"/>
      <c r="L21" s="99"/>
      <c r="M21" s="99"/>
      <c r="N21" s="100"/>
      <c r="O21" s="99"/>
      <c r="P21" s="99"/>
      <c r="Q21" s="99"/>
      <c r="R21" s="99"/>
      <c r="S21" s="99"/>
      <c r="T21" s="96"/>
      <c r="U21" s="97"/>
      <c r="V21" s="97"/>
      <c r="W21" s="97"/>
      <c r="X21" s="101"/>
      <c r="Y21" s="99"/>
      <c r="Z21" s="97"/>
      <c r="AA21" s="97"/>
      <c r="AB21" s="97"/>
      <c r="AC21" s="97"/>
      <c r="AD21" s="102"/>
      <c r="AE21" s="103">
        <f t="shared" si="3"/>
      </c>
      <c r="AF21" s="42"/>
      <c r="AG21" s="135">
        <f t="shared" si="4"/>
        <v>16</v>
      </c>
      <c r="AH21" s="114" t="str">
        <f t="shared" si="0"/>
        <v>Phạm Ngọc  Linh</v>
      </c>
      <c r="AI21" s="115"/>
      <c r="AJ21" s="115"/>
      <c r="AK21" s="96"/>
      <c r="AL21" s="97"/>
      <c r="AM21" s="97"/>
      <c r="AN21" s="97"/>
      <c r="AO21" s="98"/>
      <c r="AP21" s="96"/>
      <c r="AQ21" s="99"/>
      <c r="AR21" s="99"/>
      <c r="AS21" s="99"/>
      <c r="AT21" s="100"/>
      <c r="AU21" s="99"/>
      <c r="AV21" s="99"/>
      <c r="AW21" s="99"/>
      <c r="AX21" s="99"/>
      <c r="AY21" s="99"/>
      <c r="AZ21" s="96"/>
      <c r="BA21" s="97"/>
      <c r="BB21" s="97"/>
      <c r="BC21" s="97"/>
      <c r="BD21" s="101"/>
      <c r="BE21" s="99"/>
      <c r="BF21" s="97"/>
      <c r="BG21" s="97"/>
      <c r="BH21" s="97"/>
      <c r="BI21" s="97"/>
      <c r="BJ21" s="102"/>
      <c r="BK21" s="103">
        <f t="shared" si="1"/>
      </c>
      <c r="BL21" s="103">
        <f t="shared" si="2"/>
      </c>
      <c r="BM21" s="9"/>
    </row>
    <row r="22" spans="1:65" ht="16.5">
      <c r="A22" s="119">
        <f t="shared" si="5"/>
        <v>17</v>
      </c>
      <c r="B22" s="85" t="s">
        <v>641</v>
      </c>
      <c r="C22" s="80"/>
      <c r="D22" s="80"/>
      <c r="E22" s="45"/>
      <c r="F22" s="46"/>
      <c r="G22" s="46"/>
      <c r="H22" s="46"/>
      <c r="I22" s="47"/>
      <c r="J22" s="45"/>
      <c r="K22" s="48"/>
      <c r="L22" s="48"/>
      <c r="M22" s="48"/>
      <c r="N22" s="49"/>
      <c r="O22" s="48"/>
      <c r="P22" s="48"/>
      <c r="Q22" s="48"/>
      <c r="R22" s="48"/>
      <c r="S22" s="48"/>
      <c r="T22" s="45"/>
      <c r="U22" s="46"/>
      <c r="V22" s="46"/>
      <c r="W22" s="46"/>
      <c r="X22" s="50"/>
      <c r="Y22" s="48"/>
      <c r="Z22" s="46"/>
      <c r="AA22" s="46"/>
      <c r="AB22" s="46"/>
      <c r="AC22" s="46"/>
      <c r="AD22" s="51"/>
      <c r="AE22" s="52">
        <f t="shared" si="3"/>
      </c>
      <c r="AF22" s="42"/>
      <c r="AG22" s="133">
        <f t="shared" si="4"/>
        <v>17</v>
      </c>
      <c r="AH22" s="29" t="str">
        <f t="shared" si="0"/>
        <v>Nguyễn Phương  Linh</v>
      </c>
      <c r="AI22" s="44"/>
      <c r="AJ22" s="44"/>
      <c r="AK22" s="45"/>
      <c r="AL22" s="46"/>
      <c r="AM22" s="46"/>
      <c r="AN22" s="46"/>
      <c r="AO22" s="47"/>
      <c r="AP22" s="45"/>
      <c r="AQ22" s="48"/>
      <c r="AR22" s="48"/>
      <c r="AS22" s="48"/>
      <c r="AT22" s="49"/>
      <c r="AU22" s="48"/>
      <c r="AV22" s="48"/>
      <c r="AW22" s="48"/>
      <c r="AX22" s="48"/>
      <c r="AY22" s="48"/>
      <c r="AZ22" s="45"/>
      <c r="BA22" s="46"/>
      <c r="BB22" s="46"/>
      <c r="BC22" s="46"/>
      <c r="BD22" s="50"/>
      <c r="BE22" s="48"/>
      <c r="BF22" s="46"/>
      <c r="BG22" s="46"/>
      <c r="BH22" s="46"/>
      <c r="BI22" s="46"/>
      <c r="BJ22" s="51"/>
      <c r="BK22" s="52">
        <f t="shared" si="1"/>
      </c>
      <c r="BL22" s="52">
        <f t="shared" si="2"/>
      </c>
      <c r="BM22" s="9"/>
    </row>
    <row r="23" spans="1:65" ht="16.5">
      <c r="A23" s="119">
        <f t="shared" si="5"/>
        <v>18</v>
      </c>
      <c r="B23" s="85" t="s">
        <v>642</v>
      </c>
      <c r="C23" s="80"/>
      <c r="D23" s="80"/>
      <c r="E23" s="45"/>
      <c r="F23" s="46"/>
      <c r="G23" s="46"/>
      <c r="H23" s="46"/>
      <c r="I23" s="47"/>
      <c r="J23" s="45"/>
      <c r="K23" s="48"/>
      <c r="L23" s="48"/>
      <c r="M23" s="48"/>
      <c r="N23" s="49"/>
      <c r="O23" s="48"/>
      <c r="P23" s="48"/>
      <c r="Q23" s="48"/>
      <c r="R23" s="48"/>
      <c r="S23" s="48"/>
      <c r="T23" s="45"/>
      <c r="U23" s="46"/>
      <c r="V23" s="46"/>
      <c r="W23" s="46"/>
      <c r="X23" s="50"/>
      <c r="Y23" s="48"/>
      <c r="Z23" s="46"/>
      <c r="AA23" s="46"/>
      <c r="AB23" s="46"/>
      <c r="AC23" s="46"/>
      <c r="AD23" s="51"/>
      <c r="AE23" s="52">
        <f t="shared" si="3"/>
      </c>
      <c r="AF23" s="42"/>
      <c r="AG23" s="133">
        <f t="shared" si="4"/>
        <v>18</v>
      </c>
      <c r="AH23" s="29" t="str">
        <f t="shared" si="0"/>
        <v>Đặng Thị Quỳnh  Linh</v>
      </c>
      <c r="AI23" s="44"/>
      <c r="AJ23" s="44"/>
      <c r="AK23" s="45"/>
      <c r="AL23" s="46"/>
      <c r="AM23" s="46"/>
      <c r="AN23" s="46"/>
      <c r="AO23" s="47"/>
      <c r="AP23" s="45"/>
      <c r="AQ23" s="48"/>
      <c r="AR23" s="48"/>
      <c r="AS23" s="48"/>
      <c r="AT23" s="49"/>
      <c r="AU23" s="48"/>
      <c r="AV23" s="48"/>
      <c r="AW23" s="48"/>
      <c r="AX23" s="48"/>
      <c r="AY23" s="48"/>
      <c r="AZ23" s="45"/>
      <c r="BA23" s="46"/>
      <c r="BB23" s="46"/>
      <c r="BC23" s="46"/>
      <c r="BD23" s="50"/>
      <c r="BE23" s="48"/>
      <c r="BF23" s="46"/>
      <c r="BG23" s="46"/>
      <c r="BH23" s="46"/>
      <c r="BI23" s="46"/>
      <c r="BJ23" s="51"/>
      <c r="BK23" s="52">
        <f t="shared" si="1"/>
      </c>
      <c r="BL23" s="52">
        <f t="shared" si="2"/>
      </c>
      <c r="BM23" s="9"/>
    </row>
    <row r="24" spans="1:65" ht="16.5">
      <c r="A24" s="119">
        <f t="shared" si="5"/>
        <v>19</v>
      </c>
      <c r="B24" s="85" t="s">
        <v>643</v>
      </c>
      <c r="C24" s="80"/>
      <c r="D24" s="80"/>
      <c r="E24" s="45"/>
      <c r="F24" s="46"/>
      <c r="G24" s="46"/>
      <c r="H24" s="46"/>
      <c r="I24" s="47"/>
      <c r="J24" s="45"/>
      <c r="K24" s="48"/>
      <c r="L24" s="48"/>
      <c r="M24" s="48"/>
      <c r="N24" s="49"/>
      <c r="O24" s="48"/>
      <c r="P24" s="48"/>
      <c r="Q24" s="48"/>
      <c r="R24" s="48"/>
      <c r="S24" s="48"/>
      <c r="T24" s="45"/>
      <c r="U24" s="46"/>
      <c r="V24" s="46"/>
      <c r="W24" s="46"/>
      <c r="X24" s="50"/>
      <c r="Y24" s="48"/>
      <c r="Z24" s="46"/>
      <c r="AA24" s="46"/>
      <c r="AB24" s="46"/>
      <c r="AC24" s="46"/>
      <c r="AD24" s="51"/>
      <c r="AE24" s="52">
        <f t="shared" si="3"/>
      </c>
      <c r="AF24" s="42"/>
      <c r="AG24" s="133">
        <f t="shared" si="4"/>
        <v>19</v>
      </c>
      <c r="AH24" s="29" t="str">
        <f t="shared" si="0"/>
        <v>Nguyễn Cẩm Ly</v>
      </c>
      <c r="AI24" s="44"/>
      <c r="AJ24" s="44"/>
      <c r="AK24" s="45"/>
      <c r="AL24" s="46"/>
      <c r="AM24" s="46"/>
      <c r="AN24" s="46"/>
      <c r="AO24" s="47"/>
      <c r="AP24" s="45"/>
      <c r="AQ24" s="48"/>
      <c r="AR24" s="48"/>
      <c r="AS24" s="48"/>
      <c r="AT24" s="49"/>
      <c r="AU24" s="48"/>
      <c r="AV24" s="48"/>
      <c r="AW24" s="48"/>
      <c r="AX24" s="48"/>
      <c r="AY24" s="48"/>
      <c r="AZ24" s="45"/>
      <c r="BA24" s="46"/>
      <c r="BB24" s="46"/>
      <c r="BC24" s="46"/>
      <c r="BD24" s="50"/>
      <c r="BE24" s="48"/>
      <c r="BF24" s="46"/>
      <c r="BG24" s="46"/>
      <c r="BH24" s="46"/>
      <c r="BI24" s="46"/>
      <c r="BJ24" s="51"/>
      <c r="BK24" s="52">
        <f t="shared" si="1"/>
      </c>
      <c r="BL24" s="52">
        <f t="shared" si="2"/>
      </c>
      <c r="BM24" s="9"/>
    </row>
    <row r="25" spans="1:65" ht="17.25" thickBot="1">
      <c r="A25" s="122">
        <f t="shared" si="5"/>
        <v>20</v>
      </c>
      <c r="B25" s="104" t="s">
        <v>644</v>
      </c>
      <c r="C25" s="105"/>
      <c r="D25" s="105"/>
      <c r="E25" s="106"/>
      <c r="F25" s="107"/>
      <c r="G25" s="107"/>
      <c r="H25" s="107"/>
      <c r="I25" s="108"/>
      <c r="J25" s="106"/>
      <c r="K25" s="109"/>
      <c r="L25" s="109"/>
      <c r="M25" s="109"/>
      <c r="N25" s="110"/>
      <c r="O25" s="109"/>
      <c r="P25" s="109"/>
      <c r="Q25" s="109"/>
      <c r="R25" s="109"/>
      <c r="S25" s="109"/>
      <c r="T25" s="106"/>
      <c r="U25" s="107"/>
      <c r="V25" s="107"/>
      <c r="W25" s="107"/>
      <c r="X25" s="111"/>
      <c r="Y25" s="109"/>
      <c r="Z25" s="107"/>
      <c r="AA25" s="107"/>
      <c r="AB25" s="107"/>
      <c r="AC25" s="107"/>
      <c r="AD25" s="112"/>
      <c r="AE25" s="113">
        <f t="shared" si="3"/>
      </c>
      <c r="AF25" s="42"/>
      <c r="AG25" s="136">
        <f t="shared" si="4"/>
        <v>20</v>
      </c>
      <c r="AH25" s="116" t="str">
        <f t="shared" si="0"/>
        <v>Nguyễn Bình Minh</v>
      </c>
      <c r="AI25" s="117"/>
      <c r="AJ25" s="117"/>
      <c r="AK25" s="106"/>
      <c r="AL25" s="107"/>
      <c r="AM25" s="107"/>
      <c r="AN25" s="107"/>
      <c r="AO25" s="108"/>
      <c r="AP25" s="106"/>
      <c r="AQ25" s="109"/>
      <c r="AR25" s="109"/>
      <c r="AS25" s="109"/>
      <c r="AT25" s="110"/>
      <c r="AU25" s="109"/>
      <c r="AV25" s="109"/>
      <c r="AW25" s="109"/>
      <c r="AX25" s="109"/>
      <c r="AY25" s="109"/>
      <c r="AZ25" s="106"/>
      <c r="BA25" s="107"/>
      <c r="BB25" s="107"/>
      <c r="BC25" s="107"/>
      <c r="BD25" s="111"/>
      <c r="BE25" s="109"/>
      <c r="BF25" s="107"/>
      <c r="BG25" s="107"/>
      <c r="BH25" s="107"/>
      <c r="BI25" s="107"/>
      <c r="BJ25" s="112"/>
      <c r="BK25" s="113">
        <f t="shared" si="1"/>
      </c>
      <c r="BL25" s="113">
        <f t="shared" si="2"/>
      </c>
      <c r="BM25" s="9"/>
    </row>
    <row r="26" spans="1:65" ht="17.25" thickTop="1">
      <c r="A26" s="121">
        <f t="shared" si="5"/>
        <v>21</v>
      </c>
      <c r="B26" s="94" t="s">
        <v>645</v>
      </c>
      <c r="C26" s="95"/>
      <c r="D26" s="95"/>
      <c r="E26" s="96"/>
      <c r="F26" s="97"/>
      <c r="G26" s="97"/>
      <c r="H26" s="97"/>
      <c r="I26" s="98"/>
      <c r="J26" s="96"/>
      <c r="K26" s="99"/>
      <c r="L26" s="99"/>
      <c r="M26" s="99"/>
      <c r="N26" s="100"/>
      <c r="O26" s="99"/>
      <c r="P26" s="99"/>
      <c r="Q26" s="99"/>
      <c r="R26" s="99"/>
      <c r="S26" s="99"/>
      <c r="T26" s="96"/>
      <c r="U26" s="97"/>
      <c r="V26" s="97"/>
      <c r="W26" s="97"/>
      <c r="X26" s="101"/>
      <c r="Y26" s="99"/>
      <c r="Z26" s="97"/>
      <c r="AA26" s="97"/>
      <c r="AB26" s="97"/>
      <c r="AC26" s="97"/>
      <c r="AD26" s="102"/>
      <c r="AE26" s="103">
        <f t="shared" si="3"/>
      </c>
      <c r="AF26" s="42"/>
      <c r="AG26" s="135">
        <f t="shared" si="4"/>
        <v>21</v>
      </c>
      <c r="AH26" s="114" t="str">
        <f t="shared" si="0"/>
        <v>Lưu Quỳnh  Nga</v>
      </c>
      <c r="AI26" s="115"/>
      <c r="AJ26" s="115"/>
      <c r="AK26" s="96"/>
      <c r="AL26" s="97"/>
      <c r="AM26" s="97"/>
      <c r="AN26" s="97"/>
      <c r="AO26" s="98"/>
      <c r="AP26" s="96"/>
      <c r="AQ26" s="99"/>
      <c r="AR26" s="99"/>
      <c r="AS26" s="99"/>
      <c r="AT26" s="100"/>
      <c r="AU26" s="99"/>
      <c r="AV26" s="99"/>
      <c r="AW26" s="99"/>
      <c r="AX26" s="99"/>
      <c r="AY26" s="99"/>
      <c r="AZ26" s="96"/>
      <c r="BA26" s="97"/>
      <c r="BB26" s="97"/>
      <c r="BC26" s="97"/>
      <c r="BD26" s="101"/>
      <c r="BE26" s="99"/>
      <c r="BF26" s="97"/>
      <c r="BG26" s="97"/>
      <c r="BH26" s="97"/>
      <c r="BI26" s="97"/>
      <c r="BJ26" s="102"/>
      <c r="BK26" s="103">
        <f t="shared" si="1"/>
      </c>
      <c r="BL26" s="103">
        <f t="shared" si="2"/>
      </c>
      <c r="BM26" s="9"/>
    </row>
    <row r="27" spans="1:65" ht="16.5">
      <c r="A27" s="119">
        <f t="shared" si="5"/>
        <v>22</v>
      </c>
      <c r="B27" s="85" t="s">
        <v>646</v>
      </c>
      <c r="C27" s="80"/>
      <c r="D27" s="80"/>
      <c r="E27" s="45"/>
      <c r="F27" s="46"/>
      <c r="G27" s="46"/>
      <c r="H27" s="46"/>
      <c r="I27" s="47"/>
      <c r="J27" s="45"/>
      <c r="K27" s="48"/>
      <c r="L27" s="48"/>
      <c r="M27" s="48"/>
      <c r="N27" s="49"/>
      <c r="O27" s="48"/>
      <c r="P27" s="48"/>
      <c r="Q27" s="48"/>
      <c r="R27" s="48"/>
      <c r="S27" s="48"/>
      <c r="T27" s="45"/>
      <c r="U27" s="46"/>
      <c r="V27" s="46"/>
      <c r="W27" s="46"/>
      <c r="X27" s="50"/>
      <c r="Y27" s="48"/>
      <c r="Z27" s="46"/>
      <c r="AA27" s="46"/>
      <c r="AB27" s="46"/>
      <c r="AC27" s="46"/>
      <c r="AD27" s="51"/>
      <c r="AE27" s="52">
        <f t="shared" si="3"/>
      </c>
      <c r="AF27" s="42"/>
      <c r="AG27" s="133">
        <f t="shared" si="4"/>
        <v>22</v>
      </c>
      <c r="AH27" s="29" t="str">
        <f t="shared" si="0"/>
        <v>Phan Phạm Khánh  Ngọc</v>
      </c>
      <c r="AI27" s="44"/>
      <c r="AJ27" s="44"/>
      <c r="AK27" s="45"/>
      <c r="AL27" s="46"/>
      <c r="AM27" s="46"/>
      <c r="AN27" s="46"/>
      <c r="AO27" s="47"/>
      <c r="AP27" s="45"/>
      <c r="AQ27" s="48"/>
      <c r="AR27" s="48"/>
      <c r="AS27" s="48"/>
      <c r="AT27" s="49"/>
      <c r="AU27" s="48"/>
      <c r="AV27" s="48"/>
      <c r="AW27" s="48"/>
      <c r="AX27" s="48"/>
      <c r="AY27" s="48"/>
      <c r="AZ27" s="45"/>
      <c r="BA27" s="46"/>
      <c r="BB27" s="46"/>
      <c r="BC27" s="46"/>
      <c r="BD27" s="50"/>
      <c r="BE27" s="48"/>
      <c r="BF27" s="46"/>
      <c r="BG27" s="46"/>
      <c r="BH27" s="46"/>
      <c r="BI27" s="46"/>
      <c r="BJ27" s="51"/>
      <c r="BK27" s="52">
        <f t="shared" si="1"/>
      </c>
      <c r="BL27" s="52">
        <f t="shared" si="2"/>
      </c>
      <c r="BM27" s="9"/>
    </row>
    <row r="28" spans="1:65" ht="16.5">
      <c r="A28" s="119">
        <f t="shared" si="5"/>
        <v>23</v>
      </c>
      <c r="B28" s="85" t="s">
        <v>647</v>
      </c>
      <c r="C28" s="80"/>
      <c r="D28" s="80"/>
      <c r="E28" s="45"/>
      <c r="F28" s="46"/>
      <c r="G28" s="46"/>
      <c r="H28" s="46"/>
      <c r="I28" s="47"/>
      <c r="J28" s="45"/>
      <c r="K28" s="48"/>
      <c r="L28" s="48"/>
      <c r="M28" s="48"/>
      <c r="N28" s="49"/>
      <c r="O28" s="48"/>
      <c r="P28" s="48"/>
      <c r="Q28" s="48"/>
      <c r="R28" s="48"/>
      <c r="S28" s="48"/>
      <c r="T28" s="45"/>
      <c r="U28" s="46"/>
      <c r="V28" s="46"/>
      <c r="W28" s="46"/>
      <c r="X28" s="50"/>
      <c r="Y28" s="48"/>
      <c r="Z28" s="46"/>
      <c r="AA28" s="46"/>
      <c r="AB28" s="46"/>
      <c r="AC28" s="46"/>
      <c r="AD28" s="51"/>
      <c r="AE28" s="52">
        <f t="shared" si="3"/>
      </c>
      <c r="AF28" s="42"/>
      <c r="AG28" s="133">
        <f t="shared" si="4"/>
        <v>23</v>
      </c>
      <c r="AH28" s="29" t="str">
        <f t="shared" si="0"/>
        <v>Trần Nam  Nhật</v>
      </c>
      <c r="AI28" s="44"/>
      <c r="AJ28" s="44"/>
      <c r="AK28" s="45"/>
      <c r="AL28" s="46"/>
      <c r="AM28" s="46"/>
      <c r="AN28" s="46"/>
      <c r="AO28" s="47"/>
      <c r="AP28" s="45"/>
      <c r="AQ28" s="48"/>
      <c r="AR28" s="48"/>
      <c r="AS28" s="48"/>
      <c r="AT28" s="49"/>
      <c r="AU28" s="48"/>
      <c r="AV28" s="48"/>
      <c r="AW28" s="48"/>
      <c r="AX28" s="48"/>
      <c r="AY28" s="48"/>
      <c r="AZ28" s="45"/>
      <c r="BA28" s="46"/>
      <c r="BB28" s="46"/>
      <c r="BC28" s="46"/>
      <c r="BD28" s="50"/>
      <c r="BE28" s="48"/>
      <c r="BF28" s="46"/>
      <c r="BG28" s="46"/>
      <c r="BH28" s="46"/>
      <c r="BI28" s="46"/>
      <c r="BJ28" s="51"/>
      <c r="BK28" s="52">
        <f t="shared" si="1"/>
      </c>
      <c r="BL28" s="52">
        <f t="shared" si="2"/>
      </c>
      <c r="BM28" s="9"/>
    </row>
    <row r="29" spans="1:65" ht="16.5">
      <c r="A29" s="119">
        <f t="shared" si="5"/>
        <v>24</v>
      </c>
      <c r="B29" s="85" t="s">
        <v>444</v>
      </c>
      <c r="C29" s="80"/>
      <c r="D29" s="80"/>
      <c r="E29" s="45"/>
      <c r="F29" s="46"/>
      <c r="G29" s="46"/>
      <c r="H29" s="46"/>
      <c r="I29" s="47"/>
      <c r="J29" s="45"/>
      <c r="K29" s="48"/>
      <c r="L29" s="48"/>
      <c r="M29" s="48"/>
      <c r="N29" s="49"/>
      <c r="O29" s="48"/>
      <c r="P29" s="48"/>
      <c r="Q29" s="48"/>
      <c r="R29" s="48"/>
      <c r="S29" s="48"/>
      <c r="T29" s="45"/>
      <c r="U29" s="46"/>
      <c r="V29" s="46"/>
      <c r="W29" s="46"/>
      <c r="X29" s="50"/>
      <c r="Y29" s="48"/>
      <c r="Z29" s="46"/>
      <c r="AA29" s="46"/>
      <c r="AB29" s="46"/>
      <c r="AC29" s="46"/>
      <c r="AD29" s="51"/>
      <c r="AE29" s="52">
        <f t="shared" si="3"/>
      </c>
      <c r="AF29" s="42"/>
      <c r="AG29" s="133">
        <f t="shared" si="4"/>
        <v>24</v>
      </c>
      <c r="AH29" s="29" t="str">
        <f t="shared" si="0"/>
        <v>Nguyễn Thị Yến Nhi</v>
      </c>
      <c r="AI29" s="44"/>
      <c r="AJ29" s="44"/>
      <c r="AK29" s="45"/>
      <c r="AL29" s="46"/>
      <c r="AM29" s="46"/>
      <c r="AN29" s="46"/>
      <c r="AO29" s="47"/>
      <c r="AP29" s="45"/>
      <c r="AQ29" s="48"/>
      <c r="AR29" s="48"/>
      <c r="AS29" s="48"/>
      <c r="AT29" s="49"/>
      <c r="AU29" s="48"/>
      <c r="AV29" s="48"/>
      <c r="AW29" s="48"/>
      <c r="AX29" s="48"/>
      <c r="AY29" s="48"/>
      <c r="AZ29" s="45"/>
      <c r="BA29" s="46"/>
      <c r="BB29" s="46"/>
      <c r="BC29" s="46"/>
      <c r="BD29" s="50"/>
      <c r="BE29" s="48"/>
      <c r="BF29" s="46"/>
      <c r="BG29" s="46"/>
      <c r="BH29" s="46"/>
      <c r="BI29" s="46"/>
      <c r="BJ29" s="51"/>
      <c r="BK29" s="52">
        <f t="shared" si="1"/>
      </c>
      <c r="BL29" s="52">
        <f t="shared" si="2"/>
      </c>
      <c r="BM29" s="9"/>
    </row>
    <row r="30" spans="1:65" ht="17.25" thickBot="1">
      <c r="A30" s="122">
        <f t="shared" si="5"/>
        <v>25</v>
      </c>
      <c r="B30" s="104" t="s">
        <v>648</v>
      </c>
      <c r="C30" s="105"/>
      <c r="D30" s="105"/>
      <c r="E30" s="106"/>
      <c r="F30" s="107"/>
      <c r="G30" s="107"/>
      <c r="H30" s="107"/>
      <c r="I30" s="108"/>
      <c r="J30" s="106"/>
      <c r="K30" s="109"/>
      <c r="L30" s="109"/>
      <c r="M30" s="109"/>
      <c r="N30" s="110"/>
      <c r="O30" s="109"/>
      <c r="P30" s="109"/>
      <c r="Q30" s="109"/>
      <c r="R30" s="109"/>
      <c r="S30" s="109"/>
      <c r="T30" s="106"/>
      <c r="U30" s="107"/>
      <c r="V30" s="107"/>
      <c r="W30" s="107"/>
      <c r="X30" s="111"/>
      <c r="Y30" s="109"/>
      <c r="Z30" s="107"/>
      <c r="AA30" s="107"/>
      <c r="AB30" s="107"/>
      <c r="AC30" s="107"/>
      <c r="AD30" s="112"/>
      <c r="AE30" s="113">
        <f t="shared" si="3"/>
      </c>
      <c r="AF30" s="42"/>
      <c r="AG30" s="136">
        <f t="shared" si="4"/>
        <v>25</v>
      </c>
      <c r="AH30" s="116" t="str">
        <f t="shared" si="0"/>
        <v>Lê Tô Minh  Phương</v>
      </c>
      <c r="AI30" s="117"/>
      <c r="AJ30" s="117"/>
      <c r="AK30" s="106"/>
      <c r="AL30" s="107"/>
      <c r="AM30" s="107"/>
      <c r="AN30" s="107"/>
      <c r="AO30" s="108"/>
      <c r="AP30" s="106"/>
      <c r="AQ30" s="109"/>
      <c r="AR30" s="109"/>
      <c r="AS30" s="109"/>
      <c r="AT30" s="110"/>
      <c r="AU30" s="109"/>
      <c r="AV30" s="109"/>
      <c r="AW30" s="109"/>
      <c r="AX30" s="109"/>
      <c r="AY30" s="109"/>
      <c r="AZ30" s="106"/>
      <c r="BA30" s="107"/>
      <c r="BB30" s="107"/>
      <c r="BC30" s="107"/>
      <c r="BD30" s="111"/>
      <c r="BE30" s="109"/>
      <c r="BF30" s="107"/>
      <c r="BG30" s="107"/>
      <c r="BH30" s="107"/>
      <c r="BI30" s="107"/>
      <c r="BJ30" s="112"/>
      <c r="BK30" s="113">
        <f t="shared" si="1"/>
      </c>
      <c r="BL30" s="113">
        <f t="shared" si="2"/>
      </c>
      <c r="BM30" s="9"/>
    </row>
    <row r="31" spans="1:65" ht="17.25" thickTop="1">
      <c r="A31" s="121">
        <f t="shared" si="5"/>
        <v>26</v>
      </c>
      <c r="B31" s="94" t="s">
        <v>649</v>
      </c>
      <c r="C31" s="95"/>
      <c r="D31" s="95"/>
      <c r="E31" s="96"/>
      <c r="F31" s="97"/>
      <c r="G31" s="97"/>
      <c r="H31" s="97"/>
      <c r="I31" s="98"/>
      <c r="J31" s="96"/>
      <c r="K31" s="99"/>
      <c r="L31" s="99"/>
      <c r="M31" s="99"/>
      <c r="N31" s="100"/>
      <c r="O31" s="99"/>
      <c r="P31" s="99"/>
      <c r="Q31" s="99"/>
      <c r="R31" s="99"/>
      <c r="S31" s="99"/>
      <c r="T31" s="96"/>
      <c r="U31" s="97"/>
      <c r="V31" s="97"/>
      <c r="W31" s="97"/>
      <c r="X31" s="101"/>
      <c r="Y31" s="99"/>
      <c r="Z31" s="97"/>
      <c r="AA31" s="97"/>
      <c r="AB31" s="97"/>
      <c r="AC31" s="97"/>
      <c r="AD31" s="102"/>
      <c r="AE31" s="103">
        <f t="shared" si="3"/>
      </c>
      <c r="AF31" s="42"/>
      <c r="AG31" s="135">
        <f t="shared" si="4"/>
        <v>26</v>
      </c>
      <c r="AH31" s="114" t="str">
        <f t="shared" si="0"/>
        <v>Phạm Minh  Quân</v>
      </c>
      <c r="AI31" s="115"/>
      <c r="AJ31" s="115"/>
      <c r="AK31" s="96"/>
      <c r="AL31" s="97"/>
      <c r="AM31" s="97"/>
      <c r="AN31" s="97"/>
      <c r="AO31" s="98"/>
      <c r="AP31" s="96"/>
      <c r="AQ31" s="99"/>
      <c r="AR31" s="99"/>
      <c r="AS31" s="99"/>
      <c r="AT31" s="100"/>
      <c r="AU31" s="99"/>
      <c r="AV31" s="99"/>
      <c r="AW31" s="99"/>
      <c r="AX31" s="99"/>
      <c r="AY31" s="99"/>
      <c r="AZ31" s="96"/>
      <c r="BA31" s="97"/>
      <c r="BB31" s="97"/>
      <c r="BC31" s="97"/>
      <c r="BD31" s="101"/>
      <c r="BE31" s="99"/>
      <c r="BF31" s="97"/>
      <c r="BG31" s="97"/>
      <c r="BH31" s="97"/>
      <c r="BI31" s="97"/>
      <c r="BJ31" s="102"/>
      <c r="BK31" s="103">
        <f t="shared" si="1"/>
      </c>
      <c r="BL31" s="103">
        <f t="shared" si="2"/>
      </c>
      <c r="BM31" s="9"/>
    </row>
    <row r="32" spans="1:65" ht="16.5">
      <c r="A32" s="119">
        <f t="shared" si="5"/>
        <v>27</v>
      </c>
      <c r="B32" s="85" t="s">
        <v>650</v>
      </c>
      <c r="C32" s="80"/>
      <c r="D32" s="80"/>
      <c r="E32" s="45"/>
      <c r="F32" s="46"/>
      <c r="G32" s="46"/>
      <c r="H32" s="46"/>
      <c r="I32" s="47"/>
      <c r="J32" s="45"/>
      <c r="K32" s="48"/>
      <c r="L32" s="48"/>
      <c r="M32" s="48"/>
      <c r="N32" s="49"/>
      <c r="O32" s="48"/>
      <c r="P32" s="48"/>
      <c r="Q32" s="48"/>
      <c r="R32" s="48"/>
      <c r="S32" s="48"/>
      <c r="T32" s="45"/>
      <c r="U32" s="46"/>
      <c r="V32" s="46"/>
      <c r="W32" s="46"/>
      <c r="X32" s="50"/>
      <c r="Y32" s="48"/>
      <c r="Z32" s="46"/>
      <c r="AA32" s="46"/>
      <c r="AB32" s="46"/>
      <c r="AC32" s="46"/>
      <c r="AD32" s="51"/>
      <c r="AE32" s="52">
        <f t="shared" si="3"/>
      </c>
      <c r="AF32" s="42"/>
      <c r="AG32" s="133">
        <f t="shared" si="4"/>
        <v>27</v>
      </c>
      <c r="AH32" s="29" t="str">
        <f t="shared" si="0"/>
        <v>Tô Thị Lan  Quyên</v>
      </c>
      <c r="AI32" s="44"/>
      <c r="AJ32" s="44"/>
      <c r="AK32" s="45"/>
      <c r="AL32" s="46"/>
      <c r="AM32" s="46"/>
      <c r="AN32" s="46"/>
      <c r="AO32" s="47"/>
      <c r="AP32" s="45"/>
      <c r="AQ32" s="48"/>
      <c r="AR32" s="48"/>
      <c r="AS32" s="48"/>
      <c r="AT32" s="49"/>
      <c r="AU32" s="48"/>
      <c r="AV32" s="48"/>
      <c r="AW32" s="48"/>
      <c r="AX32" s="48"/>
      <c r="AY32" s="48"/>
      <c r="AZ32" s="45"/>
      <c r="BA32" s="46"/>
      <c r="BB32" s="46"/>
      <c r="BC32" s="46"/>
      <c r="BD32" s="50"/>
      <c r="BE32" s="48"/>
      <c r="BF32" s="46"/>
      <c r="BG32" s="46"/>
      <c r="BH32" s="46"/>
      <c r="BI32" s="46"/>
      <c r="BJ32" s="51"/>
      <c r="BK32" s="52">
        <f t="shared" si="1"/>
      </c>
      <c r="BL32" s="52">
        <f t="shared" si="2"/>
      </c>
      <c r="BM32" s="9"/>
    </row>
    <row r="33" spans="1:65" ht="16.5">
      <c r="A33" s="119">
        <f t="shared" si="5"/>
        <v>28</v>
      </c>
      <c r="B33" s="85" t="s">
        <v>651</v>
      </c>
      <c r="C33" s="80"/>
      <c r="D33" s="80"/>
      <c r="E33" s="45"/>
      <c r="F33" s="46"/>
      <c r="G33" s="46"/>
      <c r="H33" s="46"/>
      <c r="I33" s="47"/>
      <c r="J33" s="45"/>
      <c r="K33" s="48"/>
      <c r="L33" s="48"/>
      <c r="M33" s="48"/>
      <c r="N33" s="49"/>
      <c r="O33" s="48"/>
      <c r="P33" s="48"/>
      <c r="Q33" s="48"/>
      <c r="R33" s="48"/>
      <c r="S33" s="48"/>
      <c r="T33" s="45"/>
      <c r="U33" s="46"/>
      <c r="V33" s="46"/>
      <c r="W33" s="46"/>
      <c r="X33" s="50"/>
      <c r="Y33" s="48"/>
      <c r="Z33" s="46"/>
      <c r="AA33" s="46"/>
      <c r="AB33" s="46"/>
      <c r="AC33" s="46"/>
      <c r="AD33" s="51"/>
      <c r="AE33" s="52">
        <f t="shared" si="3"/>
      </c>
      <c r="AF33" s="42"/>
      <c r="AG33" s="133">
        <f t="shared" si="4"/>
        <v>28</v>
      </c>
      <c r="AH33" s="29" t="str">
        <f t="shared" si="0"/>
        <v>Đặng Đình  Thái</v>
      </c>
      <c r="AI33" s="44"/>
      <c r="AJ33" s="44"/>
      <c r="AK33" s="45"/>
      <c r="AL33" s="46"/>
      <c r="AM33" s="46"/>
      <c r="AN33" s="46"/>
      <c r="AO33" s="47"/>
      <c r="AP33" s="45"/>
      <c r="AQ33" s="48"/>
      <c r="AR33" s="48"/>
      <c r="AS33" s="48"/>
      <c r="AT33" s="49"/>
      <c r="AU33" s="48"/>
      <c r="AV33" s="48"/>
      <c r="AW33" s="48"/>
      <c r="AX33" s="48"/>
      <c r="AY33" s="48"/>
      <c r="AZ33" s="45"/>
      <c r="BA33" s="46"/>
      <c r="BB33" s="46"/>
      <c r="BC33" s="46"/>
      <c r="BD33" s="50"/>
      <c r="BE33" s="48"/>
      <c r="BF33" s="46"/>
      <c r="BG33" s="46"/>
      <c r="BH33" s="46"/>
      <c r="BI33" s="46"/>
      <c r="BJ33" s="51"/>
      <c r="BK33" s="52">
        <f t="shared" si="1"/>
      </c>
      <c r="BL33" s="52">
        <f t="shared" si="2"/>
      </c>
      <c r="BM33" s="9"/>
    </row>
    <row r="34" spans="1:65" ht="16.5">
      <c r="A34" s="119">
        <f t="shared" si="5"/>
        <v>29</v>
      </c>
      <c r="B34" s="85" t="s">
        <v>652</v>
      </c>
      <c r="C34" s="80"/>
      <c r="D34" s="80"/>
      <c r="E34" s="45"/>
      <c r="F34" s="46"/>
      <c r="G34" s="46"/>
      <c r="H34" s="46"/>
      <c r="I34" s="47"/>
      <c r="J34" s="45"/>
      <c r="K34" s="48"/>
      <c r="L34" s="48"/>
      <c r="M34" s="48"/>
      <c r="N34" s="49"/>
      <c r="O34" s="48"/>
      <c r="P34" s="48"/>
      <c r="Q34" s="48"/>
      <c r="R34" s="48"/>
      <c r="S34" s="48"/>
      <c r="T34" s="45"/>
      <c r="U34" s="46"/>
      <c r="V34" s="46"/>
      <c r="W34" s="46"/>
      <c r="X34" s="50"/>
      <c r="Y34" s="48"/>
      <c r="Z34" s="46"/>
      <c r="AA34" s="46"/>
      <c r="AB34" s="46"/>
      <c r="AC34" s="46"/>
      <c r="AD34" s="51"/>
      <c r="AE34" s="52">
        <f t="shared" si="3"/>
      </c>
      <c r="AF34" s="42"/>
      <c r="AG34" s="133">
        <f t="shared" si="4"/>
        <v>29</v>
      </c>
      <c r="AH34" s="29" t="str">
        <f t="shared" si="0"/>
        <v>Lê Đăng Thi</v>
      </c>
      <c r="AI34" s="44"/>
      <c r="AJ34" s="44"/>
      <c r="AK34" s="45"/>
      <c r="AL34" s="46"/>
      <c r="AM34" s="46"/>
      <c r="AN34" s="46"/>
      <c r="AO34" s="47"/>
      <c r="AP34" s="45"/>
      <c r="AQ34" s="48"/>
      <c r="AR34" s="48"/>
      <c r="AS34" s="48"/>
      <c r="AT34" s="49"/>
      <c r="AU34" s="48"/>
      <c r="AV34" s="48"/>
      <c r="AW34" s="48"/>
      <c r="AX34" s="48"/>
      <c r="AY34" s="48"/>
      <c r="AZ34" s="45"/>
      <c r="BA34" s="46"/>
      <c r="BB34" s="46"/>
      <c r="BC34" s="46"/>
      <c r="BD34" s="50"/>
      <c r="BE34" s="48"/>
      <c r="BF34" s="46"/>
      <c r="BG34" s="46"/>
      <c r="BH34" s="46"/>
      <c r="BI34" s="46"/>
      <c r="BJ34" s="51"/>
      <c r="BK34" s="52">
        <f t="shared" si="1"/>
      </c>
      <c r="BL34" s="52">
        <f t="shared" si="2"/>
      </c>
      <c r="BM34" s="9"/>
    </row>
    <row r="35" spans="1:65" ht="17.25" thickBot="1">
      <c r="A35" s="122">
        <f t="shared" si="5"/>
        <v>30</v>
      </c>
      <c r="B35" s="104" t="s">
        <v>653</v>
      </c>
      <c r="C35" s="105"/>
      <c r="D35" s="105"/>
      <c r="E35" s="106"/>
      <c r="F35" s="107"/>
      <c r="G35" s="107"/>
      <c r="H35" s="107"/>
      <c r="I35" s="108"/>
      <c r="J35" s="106"/>
      <c r="K35" s="109"/>
      <c r="L35" s="109"/>
      <c r="M35" s="109"/>
      <c r="N35" s="110"/>
      <c r="O35" s="109"/>
      <c r="P35" s="109"/>
      <c r="Q35" s="109"/>
      <c r="R35" s="109"/>
      <c r="S35" s="109"/>
      <c r="T35" s="106"/>
      <c r="U35" s="107"/>
      <c r="V35" s="107"/>
      <c r="W35" s="107"/>
      <c r="X35" s="111"/>
      <c r="Y35" s="109"/>
      <c r="Z35" s="107"/>
      <c r="AA35" s="107"/>
      <c r="AB35" s="107"/>
      <c r="AC35" s="107"/>
      <c r="AD35" s="112"/>
      <c r="AE35" s="113">
        <f t="shared" si="3"/>
      </c>
      <c r="AF35" s="42"/>
      <c r="AG35" s="136">
        <f t="shared" si="4"/>
        <v>30</v>
      </c>
      <c r="AH35" s="116" t="str">
        <f t="shared" si="0"/>
        <v>Hoàng Đức Thịnh</v>
      </c>
      <c r="AI35" s="117"/>
      <c r="AJ35" s="117"/>
      <c r="AK35" s="106"/>
      <c r="AL35" s="107"/>
      <c r="AM35" s="107"/>
      <c r="AN35" s="107"/>
      <c r="AO35" s="108"/>
      <c r="AP35" s="106"/>
      <c r="AQ35" s="109"/>
      <c r="AR35" s="109"/>
      <c r="AS35" s="109"/>
      <c r="AT35" s="110"/>
      <c r="AU35" s="109"/>
      <c r="AV35" s="109"/>
      <c r="AW35" s="109"/>
      <c r="AX35" s="109"/>
      <c r="AY35" s="109"/>
      <c r="AZ35" s="106"/>
      <c r="BA35" s="107"/>
      <c r="BB35" s="107"/>
      <c r="BC35" s="107"/>
      <c r="BD35" s="111"/>
      <c r="BE35" s="109"/>
      <c r="BF35" s="107"/>
      <c r="BG35" s="107"/>
      <c r="BH35" s="107"/>
      <c r="BI35" s="107"/>
      <c r="BJ35" s="112"/>
      <c r="BK35" s="113">
        <f t="shared" si="1"/>
      </c>
      <c r="BL35" s="113">
        <f t="shared" si="2"/>
      </c>
      <c r="BM35" s="9"/>
    </row>
    <row r="36" spans="1:65" ht="17.25" thickTop="1">
      <c r="A36" s="121">
        <f t="shared" si="5"/>
        <v>31</v>
      </c>
      <c r="B36" s="94" t="s">
        <v>654</v>
      </c>
      <c r="C36" s="95"/>
      <c r="D36" s="95"/>
      <c r="E36" s="96"/>
      <c r="F36" s="97"/>
      <c r="G36" s="97"/>
      <c r="H36" s="97"/>
      <c r="I36" s="98"/>
      <c r="J36" s="96"/>
      <c r="K36" s="99"/>
      <c r="L36" s="99"/>
      <c r="M36" s="99"/>
      <c r="N36" s="100"/>
      <c r="O36" s="99"/>
      <c r="P36" s="99"/>
      <c r="Q36" s="99"/>
      <c r="R36" s="99"/>
      <c r="S36" s="99"/>
      <c r="T36" s="96"/>
      <c r="U36" s="97"/>
      <c r="V36" s="97"/>
      <c r="W36" s="97"/>
      <c r="X36" s="101"/>
      <c r="Y36" s="99"/>
      <c r="Z36" s="97"/>
      <c r="AA36" s="97"/>
      <c r="AB36" s="97"/>
      <c r="AC36" s="97"/>
      <c r="AD36" s="102"/>
      <c r="AE36" s="103">
        <f t="shared" si="3"/>
      </c>
      <c r="AF36" s="42"/>
      <c r="AG36" s="135">
        <f t="shared" si="4"/>
        <v>31</v>
      </c>
      <c r="AH36" s="114" t="str">
        <f>IF(B36="","",B36)</f>
        <v>Trần Anh  Thư</v>
      </c>
      <c r="AI36" s="115"/>
      <c r="AJ36" s="115"/>
      <c r="AK36" s="96"/>
      <c r="AL36" s="97"/>
      <c r="AM36" s="97"/>
      <c r="AN36" s="97"/>
      <c r="AO36" s="98"/>
      <c r="AP36" s="96"/>
      <c r="AQ36" s="99"/>
      <c r="AR36" s="99"/>
      <c r="AS36" s="99"/>
      <c r="AT36" s="100"/>
      <c r="AU36" s="99"/>
      <c r="AV36" s="99"/>
      <c r="AW36" s="99"/>
      <c r="AX36" s="99"/>
      <c r="AY36" s="99"/>
      <c r="AZ36" s="96"/>
      <c r="BA36" s="97"/>
      <c r="BB36" s="97"/>
      <c r="BC36" s="97"/>
      <c r="BD36" s="101"/>
      <c r="BE36" s="99"/>
      <c r="BF36" s="97"/>
      <c r="BG36" s="97"/>
      <c r="BH36" s="97"/>
      <c r="BI36" s="97"/>
      <c r="BJ36" s="102"/>
      <c r="BK36" s="103">
        <f t="shared" si="1"/>
      </c>
      <c r="BL36" s="103">
        <f t="shared" si="2"/>
      </c>
      <c r="BM36" s="9"/>
    </row>
    <row r="37" spans="1:65" ht="16.5">
      <c r="A37" s="119">
        <f t="shared" si="5"/>
        <v>32</v>
      </c>
      <c r="B37" s="85" t="s">
        <v>655</v>
      </c>
      <c r="C37" s="80"/>
      <c r="D37" s="80"/>
      <c r="E37" s="45"/>
      <c r="F37" s="46"/>
      <c r="G37" s="46"/>
      <c r="H37" s="46"/>
      <c r="I37" s="47"/>
      <c r="J37" s="45"/>
      <c r="K37" s="48"/>
      <c r="L37" s="48"/>
      <c r="M37" s="48"/>
      <c r="N37" s="49"/>
      <c r="O37" s="48"/>
      <c r="P37" s="48"/>
      <c r="Q37" s="48"/>
      <c r="R37" s="48"/>
      <c r="S37" s="48"/>
      <c r="T37" s="45"/>
      <c r="U37" s="46"/>
      <c r="V37" s="46"/>
      <c r="W37" s="46"/>
      <c r="X37" s="50"/>
      <c r="Y37" s="48"/>
      <c r="Z37" s="46"/>
      <c r="AA37" s="46"/>
      <c r="AB37" s="46"/>
      <c r="AC37" s="46"/>
      <c r="AD37" s="51"/>
      <c r="AE37" s="52">
        <f t="shared" si="3"/>
      </c>
      <c r="AF37" s="42"/>
      <c r="AG37" s="133">
        <f t="shared" si="4"/>
        <v>32</v>
      </c>
      <c r="AH37" s="29" t="str">
        <f aca="true" t="shared" si="6" ref="AH37:AH50">IF(B37="","",B37)</f>
        <v>Nguyễn Thị Huyền  Trang</v>
      </c>
      <c r="AI37" s="44"/>
      <c r="AJ37" s="44"/>
      <c r="AK37" s="45"/>
      <c r="AL37" s="46"/>
      <c r="AM37" s="46"/>
      <c r="AN37" s="46"/>
      <c r="AO37" s="47"/>
      <c r="AP37" s="45"/>
      <c r="AQ37" s="48"/>
      <c r="AR37" s="48"/>
      <c r="AS37" s="48"/>
      <c r="AT37" s="49"/>
      <c r="AU37" s="48"/>
      <c r="AV37" s="48"/>
      <c r="AW37" s="48"/>
      <c r="AX37" s="48"/>
      <c r="AY37" s="48"/>
      <c r="AZ37" s="45"/>
      <c r="BA37" s="46"/>
      <c r="BB37" s="46"/>
      <c r="BC37" s="46"/>
      <c r="BD37" s="50"/>
      <c r="BE37" s="48"/>
      <c r="BF37" s="46"/>
      <c r="BG37" s="46"/>
      <c r="BH37" s="46"/>
      <c r="BI37" s="46"/>
      <c r="BJ37" s="51"/>
      <c r="BK37" s="52">
        <f t="shared" si="1"/>
      </c>
      <c r="BL37" s="52">
        <f t="shared" si="2"/>
      </c>
      <c r="BM37" s="9"/>
    </row>
    <row r="38" spans="1:65" ht="16.5">
      <c r="A38" s="119">
        <f t="shared" si="5"/>
        <v>33</v>
      </c>
      <c r="B38" s="85" t="s">
        <v>656</v>
      </c>
      <c r="C38" s="80"/>
      <c r="D38" s="80"/>
      <c r="E38" s="45"/>
      <c r="F38" s="46"/>
      <c r="G38" s="46"/>
      <c r="H38" s="46"/>
      <c r="I38" s="47"/>
      <c r="J38" s="45"/>
      <c r="K38" s="48"/>
      <c r="L38" s="48"/>
      <c r="M38" s="48"/>
      <c r="N38" s="49"/>
      <c r="O38" s="48"/>
      <c r="P38" s="48"/>
      <c r="Q38" s="48"/>
      <c r="R38" s="48"/>
      <c r="S38" s="48"/>
      <c r="T38" s="45"/>
      <c r="U38" s="46"/>
      <c r="V38" s="46"/>
      <c r="W38" s="46"/>
      <c r="X38" s="50"/>
      <c r="Y38" s="48"/>
      <c r="Z38" s="46"/>
      <c r="AA38" s="46"/>
      <c r="AB38" s="46"/>
      <c r="AC38" s="46"/>
      <c r="AD38" s="51"/>
      <c r="AE38" s="52">
        <f t="shared" si="3"/>
      </c>
      <c r="AF38" s="42"/>
      <c r="AG38" s="133">
        <f t="shared" si="4"/>
        <v>33</v>
      </c>
      <c r="AH38" s="29" t="str">
        <f t="shared" si="6"/>
        <v>Vũ Thành Trung</v>
      </c>
      <c r="AI38" s="44"/>
      <c r="AJ38" s="44"/>
      <c r="AK38" s="45"/>
      <c r="AL38" s="46"/>
      <c r="AM38" s="46"/>
      <c r="AN38" s="46"/>
      <c r="AO38" s="47"/>
      <c r="AP38" s="45"/>
      <c r="AQ38" s="48"/>
      <c r="AR38" s="48"/>
      <c r="AS38" s="48"/>
      <c r="AT38" s="49"/>
      <c r="AU38" s="48"/>
      <c r="AV38" s="48"/>
      <c r="AW38" s="48"/>
      <c r="AX38" s="48"/>
      <c r="AY38" s="48"/>
      <c r="AZ38" s="45"/>
      <c r="BA38" s="46"/>
      <c r="BB38" s="46"/>
      <c r="BC38" s="46"/>
      <c r="BD38" s="50"/>
      <c r="BE38" s="48"/>
      <c r="BF38" s="46"/>
      <c r="BG38" s="46"/>
      <c r="BH38" s="46"/>
      <c r="BI38" s="46"/>
      <c r="BJ38" s="51"/>
      <c r="BK38" s="52">
        <f t="shared" si="1"/>
      </c>
      <c r="BL38" s="52">
        <f t="shared" si="2"/>
      </c>
      <c r="BM38" s="9"/>
    </row>
    <row r="39" spans="1:65" ht="16.5">
      <c r="A39" s="119">
        <f t="shared" si="5"/>
        <v>34</v>
      </c>
      <c r="B39" s="85" t="s">
        <v>657</v>
      </c>
      <c r="C39" s="80"/>
      <c r="D39" s="80"/>
      <c r="E39" s="45"/>
      <c r="F39" s="46"/>
      <c r="G39" s="46"/>
      <c r="H39" s="46"/>
      <c r="I39" s="47"/>
      <c r="J39" s="45"/>
      <c r="K39" s="48"/>
      <c r="L39" s="48"/>
      <c r="M39" s="48"/>
      <c r="N39" s="49"/>
      <c r="O39" s="48"/>
      <c r="P39" s="48"/>
      <c r="Q39" s="48"/>
      <c r="R39" s="48"/>
      <c r="S39" s="48"/>
      <c r="T39" s="45"/>
      <c r="U39" s="46"/>
      <c r="V39" s="46"/>
      <c r="W39" s="46"/>
      <c r="X39" s="50"/>
      <c r="Y39" s="48"/>
      <c r="Z39" s="46"/>
      <c r="AA39" s="46"/>
      <c r="AB39" s="46"/>
      <c r="AC39" s="46"/>
      <c r="AD39" s="51"/>
      <c r="AE39" s="52">
        <f t="shared" si="3"/>
      </c>
      <c r="AF39" s="42"/>
      <c r="AG39" s="133">
        <f t="shared" si="4"/>
        <v>34</v>
      </c>
      <c r="AH39" s="29" t="str">
        <f t="shared" si="6"/>
        <v>Nguyễn Anh  Tú</v>
      </c>
      <c r="AI39" s="44"/>
      <c r="AJ39" s="44"/>
      <c r="AK39" s="45"/>
      <c r="AL39" s="46"/>
      <c r="AM39" s="46"/>
      <c r="AN39" s="46"/>
      <c r="AO39" s="47"/>
      <c r="AP39" s="45"/>
      <c r="AQ39" s="48"/>
      <c r="AR39" s="48"/>
      <c r="AS39" s="48"/>
      <c r="AT39" s="49"/>
      <c r="AU39" s="48"/>
      <c r="AV39" s="48"/>
      <c r="AW39" s="48"/>
      <c r="AX39" s="48"/>
      <c r="AY39" s="48"/>
      <c r="AZ39" s="45"/>
      <c r="BA39" s="46"/>
      <c r="BB39" s="46"/>
      <c r="BC39" s="46"/>
      <c r="BD39" s="50"/>
      <c r="BE39" s="48"/>
      <c r="BF39" s="46"/>
      <c r="BG39" s="46"/>
      <c r="BH39" s="46"/>
      <c r="BI39" s="46"/>
      <c r="BJ39" s="51"/>
      <c r="BK39" s="52">
        <f t="shared" si="1"/>
      </c>
      <c r="BL39" s="52">
        <f t="shared" si="2"/>
      </c>
      <c r="BM39" s="9"/>
    </row>
    <row r="40" spans="1:65" ht="17.25" thickBot="1">
      <c r="A40" s="122">
        <f t="shared" si="5"/>
        <v>35</v>
      </c>
      <c r="B40" s="104" t="s">
        <v>658</v>
      </c>
      <c r="C40" s="105"/>
      <c r="D40" s="105"/>
      <c r="E40" s="106"/>
      <c r="F40" s="107"/>
      <c r="G40" s="107"/>
      <c r="H40" s="107"/>
      <c r="I40" s="108"/>
      <c r="J40" s="106"/>
      <c r="K40" s="109"/>
      <c r="L40" s="109"/>
      <c r="M40" s="109"/>
      <c r="N40" s="110"/>
      <c r="O40" s="109"/>
      <c r="P40" s="109"/>
      <c r="Q40" s="109"/>
      <c r="R40" s="109"/>
      <c r="S40" s="109"/>
      <c r="T40" s="106"/>
      <c r="U40" s="107"/>
      <c r="V40" s="107"/>
      <c r="W40" s="107"/>
      <c r="X40" s="111"/>
      <c r="Y40" s="109"/>
      <c r="Z40" s="107"/>
      <c r="AA40" s="107"/>
      <c r="AB40" s="107"/>
      <c r="AC40" s="107"/>
      <c r="AD40" s="112"/>
      <c r="AE40" s="113">
        <f t="shared" si="3"/>
      </c>
      <c r="AF40" s="42"/>
      <c r="AG40" s="136">
        <f t="shared" si="4"/>
        <v>35</v>
      </c>
      <c r="AH40" s="116" t="str">
        <f t="shared" si="6"/>
        <v>Phan Anh  Tú</v>
      </c>
      <c r="AI40" s="117"/>
      <c r="AJ40" s="117"/>
      <c r="AK40" s="106"/>
      <c r="AL40" s="107"/>
      <c r="AM40" s="107"/>
      <c r="AN40" s="107"/>
      <c r="AO40" s="108"/>
      <c r="AP40" s="106"/>
      <c r="AQ40" s="109"/>
      <c r="AR40" s="109"/>
      <c r="AS40" s="109"/>
      <c r="AT40" s="110"/>
      <c r="AU40" s="109"/>
      <c r="AV40" s="109"/>
      <c r="AW40" s="109"/>
      <c r="AX40" s="109"/>
      <c r="AY40" s="109"/>
      <c r="AZ40" s="106"/>
      <c r="BA40" s="107"/>
      <c r="BB40" s="107"/>
      <c r="BC40" s="107"/>
      <c r="BD40" s="111"/>
      <c r="BE40" s="109"/>
      <c r="BF40" s="107"/>
      <c r="BG40" s="107"/>
      <c r="BH40" s="107"/>
      <c r="BI40" s="107"/>
      <c r="BJ40" s="112"/>
      <c r="BK40" s="113">
        <f t="shared" si="1"/>
      </c>
      <c r="BL40" s="113">
        <f t="shared" si="2"/>
      </c>
      <c r="BM40" s="9"/>
    </row>
    <row r="41" spans="1:65" ht="17.25" thickTop="1">
      <c r="A41" s="121">
        <f t="shared" si="5"/>
        <v>36</v>
      </c>
      <c r="B41" s="94" t="s">
        <v>659</v>
      </c>
      <c r="C41" s="95"/>
      <c r="D41" s="95"/>
      <c r="E41" s="96"/>
      <c r="F41" s="97"/>
      <c r="G41" s="97"/>
      <c r="H41" s="97"/>
      <c r="I41" s="98"/>
      <c r="J41" s="96"/>
      <c r="K41" s="99"/>
      <c r="L41" s="99"/>
      <c r="M41" s="99"/>
      <c r="N41" s="100"/>
      <c r="O41" s="99"/>
      <c r="P41" s="99"/>
      <c r="Q41" s="99"/>
      <c r="R41" s="99"/>
      <c r="S41" s="99"/>
      <c r="T41" s="96"/>
      <c r="U41" s="97"/>
      <c r="V41" s="97"/>
      <c r="W41" s="97"/>
      <c r="X41" s="101"/>
      <c r="Y41" s="99"/>
      <c r="Z41" s="97"/>
      <c r="AA41" s="97"/>
      <c r="AB41" s="97"/>
      <c r="AC41" s="97"/>
      <c r="AD41" s="102"/>
      <c r="AE41" s="103">
        <f t="shared" si="3"/>
      </c>
      <c r="AF41" s="42"/>
      <c r="AG41" s="135">
        <f t="shared" si="4"/>
        <v>36</v>
      </c>
      <c r="AH41" s="114" t="str">
        <f t="shared" si="6"/>
        <v>Đỗ Tuấn  Tú</v>
      </c>
      <c r="AI41" s="115"/>
      <c r="AJ41" s="115"/>
      <c r="AK41" s="96"/>
      <c r="AL41" s="97"/>
      <c r="AM41" s="97"/>
      <c r="AN41" s="97"/>
      <c r="AO41" s="98"/>
      <c r="AP41" s="96"/>
      <c r="AQ41" s="99"/>
      <c r="AR41" s="99"/>
      <c r="AS41" s="99"/>
      <c r="AT41" s="100"/>
      <c r="AU41" s="99"/>
      <c r="AV41" s="99"/>
      <c r="AW41" s="99"/>
      <c r="AX41" s="99"/>
      <c r="AY41" s="99"/>
      <c r="AZ41" s="96"/>
      <c r="BA41" s="97"/>
      <c r="BB41" s="97"/>
      <c r="BC41" s="97"/>
      <c r="BD41" s="101"/>
      <c r="BE41" s="99"/>
      <c r="BF41" s="97"/>
      <c r="BG41" s="97"/>
      <c r="BH41" s="97"/>
      <c r="BI41" s="97"/>
      <c r="BJ41" s="102"/>
      <c r="BK41" s="103">
        <f t="shared" si="1"/>
      </c>
      <c r="BL41" s="103">
        <f t="shared" si="2"/>
      </c>
      <c r="BM41" s="9"/>
    </row>
    <row r="42" spans="1:65" ht="16.5">
      <c r="A42" s="119">
        <f t="shared" si="5"/>
        <v>37</v>
      </c>
      <c r="B42" s="85" t="s">
        <v>660</v>
      </c>
      <c r="C42" s="80"/>
      <c r="D42" s="80"/>
      <c r="E42" s="45"/>
      <c r="F42" s="46"/>
      <c r="G42" s="46"/>
      <c r="H42" s="46"/>
      <c r="I42" s="47"/>
      <c r="J42" s="45"/>
      <c r="K42" s="48"/>
      <c r="L42" s="48"/>
      <c r="M42" s="48"/>
      <c r="N42" s="49"/>
      <c r="O42" s="48"/>
      <c r="P42" s="48"/>
      <c r="Q42" s="48"/>
      <c r="R42" s="48"/>
      <c r="S42" s="48"/>
      <c r="T42" s="45"/>
      <c r="U42" s="46"/>
      <c r="V42" s="46"/>
      <c r="W42" s="46"/>
      <c r="X42" s="50"/>
      <c r="Y42" s="48"/>
      <c r="Z42" s="46"/>
      <c r="AA42" s="46"/>
      <c r="AB42" s="46"/>
      <c r="AC42" s="46"/>
      <c r="AD42" s="51"/>
      <c r="AE42" s="52">
        <f t="shared" si="3"/>
      </c>
      <c r="AF42" s="42"/>
      <c r="AG42" s="133">
        <f t="shared" si="4"/>
        <v>37</v>
      </c>
      <c r="AH42" s="29" t="str">
        <f t="shared" si="6"/>
        <v>Đoàn  Thanh  Tùng</v>
      </c>
      <c r="AI42" s="44"/>
      <c r="AJ42" s="44"/>
      <c r="AK42" s="45"/>
      <c r="AL42" s="46"/>
      <c r="AM42" s="46"/>
      <c r="AN42" s="46"/>
      <c r="AO42" s="47"/>
      <c r="AP42" s="45"/>
      <c r="AQ42" s="48"/>
      <c r="AR42" s="48"/>
      <c r="AS42" s="48"/>
      <c r="AT42" s="49"/>
      <c r="AU42" s="48"/>
      <c r="AV42" s="48"/>
      <c r="AW42" s="48"/>
      <c r="AX42" s="48"/>
      <c r="AY42" s="48"/>
      <c r="AZ42" s="45"/>
      <c r="BA42" s="46"/>
      <c r="BB42" s="46"/>
      <c r="BC42" s="46"/>
      <c r="BD42" s="50"/>
      <c r="BE42" s="48"/>
      <c r="BF42" s="46"/>
      <c r="BG42" s="46"/>
      <c r="BH42" s="46"/>
      <c r="BI42" s="46"/>
      <c r="BJ42" s="51"/>
      <c r="BK42" s="52">
        <f t="shared" si="1"/>
      </c>
      <c r="BL42" s="52">
        <f t="shared" si="2"/>
      </c>
      <c r="BM42" s="9"/>
    </row>
    <row r="43" spans="1:65" ht="16.5">
      <c r="A43" s="119">
        <f t="shared" si="5"/>
        <v>38</v>
      </c>
      <c r="B43" s="85" t="s">
        <v>661</v>
      </c>
      <c r="C43" s="80"/>
      <c r="D43" s="80"/>
      <c r="E43" s="45"/>
      <c r="F43" s="46"/>
      <c r="G43" s="46"/>
      <c r="H43" s="46"/>
      <c r="I43" s="47"/>
      <c r="J43" s="45"/>
      <c r="K43" s="48"/>
      <c r="L43" s="48"/>
      <c r="M43" s="48"/>
      <c r="N43" s="49"/>
      <c r="O43" s="48"/>
      <c r="P43" s="48"/>
      <c r="Q43" s="48"/>
      <c r="R43" s="48"/>
      <c r="S43" s="48"/>
      <c r="T43" s="45"/>
      <c r="U43" s="46"/>
      <c r="V43" s="46"/>
      <c r="W43" s="46"/>
      <c r="X43" s="50"/>
      <c r="Y43" s="48"/>
      <c r="Z43" s="46"/>
      <c r="AA43" s="46"/>
      <c r="AB43" s="46"/>
      <c r="AC43" s="46"/>
      <c r="AD43" s="51"/>
      <c r="AE43" s="52">
        <f t="shared" si="3"/>
      </c>
      <c r="AF43" s="42"/>
      <c r="AG43" s="133">
        <f t="shared" si="4"/>
        <v>38</v>
      </c>
      <c r="AH43" s="29" t="str">
        <f t="shared" si="6"/>
        <v>Nguyễn Quý  Tuyên</v>
      </c>
      <c r="AI43" s="44"/>
      <c r="AJ43" s="44"/>
      <c r="AK43" s="45"/>
      <c r="AL43" s="46"/>
      <c r="AM43" s="46"/>
      <c r="AN43" s="46"/>
      <c r="AO43" s="47"/>
      <c r="AP43" s="45"/>
      <c r="AQ43" s="48"/>
      <c r="AR43" s="48"/>
      <c r="AS43" s="48"/>
      <c r="AT43" s="49"/>
      <c r="AU43" s="48"/>
      <c r="AV43" s="48"/>
      <c r="AW43" s="48"/>
      <c r="AX43" s="48"/>
      <c r="AY43" s="48"/>
      <c r="AZ43" s="45"/>
      <c r="BA43" s="46"/>
      <c r="BB43" s="46"/>
      <c r="BC43" s="46"/>
      <c r="BD43" s="50"/>
      <c r="BE43" s="48"/>
      <c r="BF43" s="46"/>
      <c r="BG43" s="46"/>
      <c r="BH43" s="46"/>
      <c r="BI43" s="46"/>
      <c r="BJ43" s="51"/>
      <c r="BK43" s="52">
        <f t="shared" si="1"/>
      </c>
      <c r="BL43" s="52">
        <f t="shared" si="2"/>
      </c>
      <c r="BM43" s="9"/>
    </row>
    <row r="44" spans="1:65" ht="16.5">
      <c r="A44" s="119">
        <f t="shared" si="5"/>
        <v>39</v>
      </c>
      <c r="B44" s="85" t="s">
        <v>662</v>
      </c>
      <c r="C44" s="80"/>
      <c r="D44" s="80"/>
      <c r="E44" s="45"/>
      <c r="F44" s="46"/>
      <c r="G44" s="46"/>
      <c r="H44" s="46"/>
      <c r="I44" s="47"/>
      <c r="J44" s="45"/>
      <c r="K44" s="48"/>
      <c r="L44" s="48"/>
      <c r="M44" s="48"/>
      <c r="N44" s="49"/>
      <c r="O44" s="48"/>
      <c r="P44" s="48"/>
      <c r="Q44" s="48"/>
      <c r="R44" s="48"/>
      <c r="S44" s="48"/>
      <c r="T44" s="45"/>
      <c r="U44" s="46"/>
      <c r="V44" s="46"/>
      <c r="W44" s="46"/>
      <c r="X44" s="50"/>
      <c r="Y44" s="48"/>
      <c r="Z44" s="46"/>
      <c r="AA44" s="46"/>
      <c r="AB44" s="46"/>
      <c r="AC44" s="46"/>
      <c r="AD44" s="51"/>
      <c r="AE44" s="52">
        <f t="shared" si="3"/>
      </c>
      <c r="AF44" s="42"/>
      <c r="AG44" s="133">
        <f t="shared" si="4"/>
        <v>39</v>
      </c>
      <c r="AH44" s="29" t="str">
        <f t="shared" si="6"/>
        <v>Phan Đức  Việt</v>
      </c>
      <c r="AI44" s="44"/>
      <c r="AJ44" s="44"/>
      <c r="AK44" s="45"/>
      <c r="AL44" s="46"/>
      <c r="AM44" s="46"/>
      <c r="AN44" s="46"/>
      <c r="AO44" s="47"/>
      <c r="AP44" s="45"/>
      <c r="AQ44" s="48"/>
      <c r="AR44" s="48"/>
      <c r="AS44" s="48"/>
      <c r="AT44" s="49"/>
      <c r="AU44" s="48"/>
      <c r="AV44" s="48"/>
      <c r="AW44" s="48"/>
      <c r="AX44" s="48"/>
      <c r="AY44" s="48"/>
      <c r="AZ44" s="45"/>
      <c r="BA44" s="46"/>
      <c r="BB44" s="46"/>
      <c r="BC44" s="46"/>
      <c r="BD44" s="50"/>
      <c r="BE44" s="48"/>
      <c r="BF44" s="46"/>
      <c r="BG44" s="46"/>
      <c r="BH44" s="46"/>
      <c r="BI44" s="46"/>
      <c r="BJ44" s="51"/>
      <c r="BK44" s="52">
        <f t="shared" si="1"/>
      </c>
      <c r="BL44" s="52">
        <f t="shared" si="2"/>
      </c>
      <c r="BM44" s="9"/>
    </row>
    <row r="45" spans="1:65" ht="17.25" thickBot="1">
      <c r="A45" s="122">
        <f t="shared" si="5"/>
      </c>
      <c r="B45" s="104"/>
      <c r="C45" s="105"/>
      <c r="D45" s="105"/>
      <c r="E45" s="106"/>
      <c r="F45" s="107"/>
      <c r="G45" s="107"/>
      <c r="H45" s="107"/>
      <c r="I45" s="108"/>
      <c r="J45" s="106"/>
      <c r="K45" s="109"/>
      <c r="L45" s="109"/>
      <c r="M45" s="109"/>
      <c r="N45" s="110"/>
      <c r="O45" s="109"/>
      <c r="P45" s="109"/>
      <c r="Q45" s="109"/>
      <c r="R45" s="109"/>
      <c r="S45" s="109"/>
      <c r="T45" s="106"/>
      <c r="U45" s="107"/>
      <c r="V45" s="107"/>
      <c r="W45" s="107"/>
      <c r="X45" s="111"/>
      <c r="Y45" s="109"/>
      <c r="Z45" s="107"/>
      <c r="AA45" s="107"/>
      <c r="AB45" s="107"/>
      <c r="AC45" s="107"/>
      <c r="AD45" s="112"/>
      <c r="AE45" s="113">
        <f t="shared" si="3"/>
      </c>
      <c r="AF45" s="42"/>
      <c r="AG45" s="136">
        <f t="shared" si="4"/>
      </c>
      <c r="AH45" s="116">
        <f t="shared" si="6"/>
      </c>
      <c r="AI45" s="117"/>
      <c r="AJ45" s="117"/>
      <c r="AK45" s="106"/>
      <c r="AL45" s="107"/>
      <c r="AM45" s="107"/>
      <c r="AN45" s="107"/>
      <c r="AO45" s="108"/>
      <c r="AP45" s="106"/>
      <c r="AQ45" s="109"/>
      <c r="AR45" s="109"/>
      <c r="AS45" s="109"/>
      <c r="AT45" s="110"/>
      <c r="AU45" s="109"/>
      <c r="AV45" s="109"/>
      <c r="AW45" s="109"/>
      <c r="AX45" s="109"/>
      <c r="AY45" s="109"/>
      <c r="AZ45" s="106"/>
      <c r="BA45" s="107"/>
      <c r="BB45" s="107"/>
      <c r="BC45" s="107"/>
      <c r="BD45" s="111"/>
      <c r="BE45" s="109"/>
      <c r="BF45" s="107"/>
      <c r="BG45" s="107"/>
      <c r="BH45" s="107"/>
      <c r="BI45" s="107"/>
      <c r="BJ45" s="112"/>
      <c r="BK45" s="113">
        <f t="shared" si="1"/>
      </c>
      <c r="BL45" s="113">
        <f t="shared" si="2"/>
      </c>
      <c r="BM45" s="9"/>
    </row>
    <row r="46" spans="1:65" ht="17.25" thickTop="1">
      <c r="A46" s="123">
        <f t="shared" si="5"/>
      </c>
      <c r="B46" s="86"/>
      <c r="C46" s="79"/>
      <c r="D46" s="79"/>
      <c r="E46" s="31"/>
      <c r="F46" s="32"/>
      <c r="G46" s="32"/>
      <c r="H46" s="32"/>
      <c r="I46" s="33"/>
      <c r="J46" s="31"/>
      <c r="K46" s="37"/>
      <c r="L46" s="37"/>
      <c r="M46" s="37"/>
      <c r="N46" s="64"/>
      <c r="O46" s="37"/>
      <c r="P46" s="37"/>
      <c r="Q46" s="37"/>
      <c r="R46" s="37"/>
      <c r="S46" s="37"/>
      <c r="T46" s="31"/>
      <c r="U46" s="32"/>
      <c r="V46" s="32"/>
      <c r="W46" s="32"/>
      <c r="X46" s="65"/>
      <c r="Y46" s="37"/>
      <c r="Z46" s="32"/>
      <c r="AA46" s="32"/>
      <c r="AB46" s="32"/>
      <c r="AC46" s="32"/>
      <c r="AD46" s="40"/>
      <c r="AE46" s="41">
        <f t="shared" si="3"/>
      </c>
      <c r="AF46" s="42"/>
      <c r="AG46" s="132">
        <f t="shared" si="4"/>
      </c>
      <c r="AH46" s="63">
        <f t="shared" si="6"/>
      </c>
      <c r="AI46" s="30"/>
      <c r="AJ46" s="30"/>
      <c r="AK46" s="31"/>
      <c r="AL46" s="32"/>
      <c r="AM46" s="32"/>
      <c r="AN46" s="32"/>
      <c r="AO46" s="33"/>
      <c r="AP46" s="31"/>
      <c r="AQ46" s="37"/>
      <c r="AR46" s="37"/>
      <c r="AS46" s="37"/>
      <c r="AT46" s="64"/>
      <c r="AU46" s="37"/>
      <c r="AV46" s="37"/>
      <c r="AW46" s="37"/>
      <c r="AX46" s="37"/>
      <c r="AY46" s="37"/>
      <c r="AZ46" s="31"/>
      <c r="BA46" s="32"/>
      <c r="BB46" s="32"/>
      <c r="BC46" s="32"/>
      <c r="BD46" s="65"/>
      <c r="BE46" s="37"/>
      <c r="BF46" s="32"/>
      <c r="BG46" s="32"/>
      <c r="BH46" s="32"/>
      <c r="BI46" s="32"/>
      <c r="BJ46" s="40"/>
      <c r="BK46" s="41">
        <f t="shared" si="1"/>
      </c>
      <c r="BL46" s="41">
        <f t="shared" si="2"/>
      </c>
      <c r="BM46" s="9"/>
    </row>
    <row r="47" spans="1:65" ht="16.5">
      <c r="A47" s="119">
        <f t="shared" si="5"/>
      </c>
      <c r="B47" s="85"/>
      <c r="C47" s="80"/>
      <c r="D47" s="80"/>
      <c r="E47" s="45"/>
      <c r="F47" s="46"/>
      <c r="G47" s="46"/>
      <c r="H47" s="46"/>
      <c r="I47" s="47"/>
      <c r="J47" s="45"/>
      <c r="K47" s="48"/>
      <c r="L47" s="48"/>
      <c r="M47" s="48"/>
      <c r="N47" s="49"/>
      <c r="O47" s="48"/>
      <c r="P47" s="48"/>
      <c r="Q47" s="48"/>
      <c r="R47" s="48"/>
      <c r="S47" s="48"/>
      <c r="T47" s="45"/>
      <c r="U47" s="46"/>
      <c r="V47" s="46"/>
      <c r="W47" s="46"/>
      <c r="X47" s="50"/>
      <c r="Y47" s="48"/>
      <c r="Z47" s="46"/>
      <c r="AA47" s="46"/>
      <c r="AB47" s="46"/>
      <c r="AC47" s="46"/>
      <c r="AD47" s="51"/>
      <c r="AE47" s="52">
        <f t="shared" si="3"/>
      </c>
      <c r="AF47" s="42"/>
      <c r="AG47" s="133">
        <f t="shared" si="4"/>
      </c>
      <c r="AH47" s="29">
        <f t="shared" si="6"/>
      </c>
      <c r="AI47" s="44"/>
      <c r="AJ47" s="44"/>
      <c r="AK47" s="45"/>
      <c r="AL47" s="46"/>
      <c r="AM47" s="46"/>
      <c r="AN47" s="46"/>
      <c r="AO47" s="47"/>
      <c r="AP47" s="45"/>
      <c r="AQ47" s="48"/>
      <c r="AR47" s="48"/>
      <c r="AS47" s="48"/>
      <c r="AT47" s="49"/>
      <c r="AU47" s="48"/>
      <c r="AV47" s="48"/>
      <c r="AW47" s="48"/>
      <c r="AX47" s="48"/>
      <c r="AY47" s="48"/>
      <c r="AZ47" s="45"/>
      <c r="BA47" s="46"/>
      <c r="BB47" s="46"/>
      <c r="BC47" s="46"/>
      <c r="BD47" s="50"/>
      <c r="BE47" s="48"/>
      <c r="BF47" s="46"/>
      <c r="BG47" s="46"/>
      <c r="BH47" s="46"/>
      <c r="BI47" s="46"/>
      <c r="BJ47" s="51"/>
      <c r="BK47" s="52">
        <f t="shared" si="1"/>
      </c>
      <c r="BL47" s="52">
        <f t="shared" si="2"/>
      </c>
      <c r="BM47" s="9"/>
    </row>
    <row r="48" spans="1:65" ht="16.5">
      <c r="A48" s="119">
        <f t="shared" si="5"/>
      </c>
      <c r="B48" s="85"/>
      <c r="C48" s="80"/>
      <c r="D48" s="80"/>
      <c r="E48" s="45"/>
      <c r="F48" s="46"/>
      <c r="G48" s="46"/>
      <c r="H48" s="46"/>
      <c r="I48" s="47"/>
      <c r="J48" s="45"/>
      <c r="K48" s="48"/>
      <c r="L48" s="48"/>
      <c r="M48" s="48"/>
      <c r="N48" s="49"/>
      <c r="O48" s="48"/>
      <c r="P48" s="48"/>
      <c r="Q48" s="48"/>
      <c r="R48" s="48"/>
      <c r="S48" s="48"/>
      <c r="T48" s="45"/>
      <c r="U48" s="46"/>
      <c r="V48" s="46"/>
      <c r="W48" s="46"/>
      <c r="X48" s="50"/>
      <c r="Y48" s="48"/>
      <c r="Z48" s="46"/>
      <c r="AA48" s="46"/>
      <c r="AB48" s="46"/>
      <c r="AC48" s="46"/>
      <c r="AD48" s="51"/>
      <c r="AE48" s="52">
        <f t="shared" si="3"/>
      </c>
      <c r="AF48" s="42"/>
      <c r="AG48" s="133">
        <f t="shared" si="4"/>
      </c>
      <c r="AH48" s="29">
        <f t="shared" si="6"/>
      </c>
      <c r="AI48" s="44"/>
      <c r="AJ48" s="44"/>
      <c r="AK48" s="45"/>
      <c r="AL48" s="46"/>
      <c r="AM48" s="46"/>
      <c r="AN48" s="46"/>
      <c r="AO48" s="47"/>
      <c r="AP48" s="45"/>
      <c r="AQ48" s="48"/>
      <c r="AR48" s="48"/>
      <c r="AS48" s="48"/>
      <c r="AT48" s="49"/>
      <c r="AU48" s="48"/>
      <c r="AV48" s="48"/>
      <c r="AW48" s="48"/>
      <c r="AX48" s="48"/>
      <c r="AY48" s="48"/>
      <c r="AZ48" s="45"/>
      <c r="BA48" s="46"/>
      <c r="BB48" s="46"/>
      <c r="BC48" s="46"/>
      <c r="BD48" s="50"/>
      <c r="BE48" s="48"/>
      <c r="BF48" s="46"/>
      <c r="BG48" s="46"/>
      <c r="BH48" s="46"/>
      <c r="BI48" s="46"/>
      <c r="BJ48" s="51"/>
      <c r="BK48" s="52">
        <f t="shared" si="1"/>
      </c>
      <c r="BL48" s="52">
        <f t="shared" si="2"/>
      </c>
      <c r="BM48" s="9"/>
    </row>
    <row r="49" spans="1:65" ht="16.5">
      <c r="A49" s="119">
        <f t="shared" si="5"/>
      </c>
      <c r="B49" s="85"/>
      <c r="C49" s="80"/>
      <c r="D49" s="80"/>
      <c r="E49" s="45"/>
      <c r="F49" s="46"/>
      <c r="G49" s="46"/>
      <c r="H49" s="46"/>
      <c r="I49" s="47"/>
      <c r="J49" s="45"/>
      <c r="K49" s="48"/>
      <c r="L49" s="48"/>
      <c r="M49" s="48"/>
      <c r="N49" s="49"/>
      <c r="O49" s="48"/>
      <c r="P49" s="48"/>
      <c r="Q49" s="48"/>
      <c r="R49" s="48"/>
      <c r="S49" s="48"/>
      <c r="T49" s="45"/>
      <c r="U49" s="46"/>
      <c r="V49" s="46"/>
      <c r="W49" s="46"/>
      <c r="X49" s="50"/>
      <c r="Y49" s="48"/>
      <c r="Z49" s="46"/>
      <c r="AA49" s="46"/>
      <c r="AB49" s="46"/>
      <c r="AC49" s="46"/>
      <c r="AD49" s="51"/>
      <c r="AE49" s="52">
        <f t="shared" si="3"/>
      </c>
      <c r="AF49" s="42"/>
      <c r="AG49" s="133">
        <f t="shared" si="4"/>
      </c>
      <c r="AH49" s="29">
        <f t="shared" si="6"/>
      </c>
      <c r="AI49" s="44"/>
      <c r="AJ49" s="44"/>
      <c r="AK49" s="45"/>
      <c r="AL49" s="46"/>
      <c r="AM49" s="46"/>
      <c r="AN49" s="46"/>
      <c r="AO49" s="47"/>
      <c r="AP49" s="45"/>
      <c r="AQ49" s="48"/>
      <c r="AR49" s="48"/>
      <c r="AS49" s="48"/>
      <c r="AT49" s="49"/>
      <c r="AU49" s="48"/>
      <c r="AV49" s="48"/>
      <c r="AW49" s="48"/>
      <c r="AX49" s="48"/>
      <c r="AY49" s="48"/>
      <c r="AZ49" s="45"/>
      <c r="BA49" s="46"/>
      <c r="BB49" s="46"/>
      <c r="BC49" s="46"/>
      <c r="BD49" s="50"/>
      <c r="BE49" s="48"/>
      <c r="BF49" s="46"/>
      <c r="BG49" s="46"/>
      <c r="BH49" s="46"/>
      <c r="BI49" s="46"/>
      <c r="BJ49" s="51"/>
      <c r="BK49" s="52">
        <f t="shared" si="1"/>
      </c>
      <c r="BL49" s="52">
        <f t="shared" si="2"/>
      </c>
      <c r="BM49" s="9"/>
    </row>
    <row r="50" spans="1:65" ht="17.25" thickBot="1">
      <c r="A50" s="124">
        <f t="shared" si="5"/>
      </c>
      <c r="B50" s="93"/>
      <c r="C50" s="82"/>
      <c r="D50" s="82"/>
      <c r="E50" s="69"/>
      <c r="F50" s="70"/>
      <c r="G50" s="70"/>
      <c r="H50" s="70"/>
      <c r="I50" s="71"/>
      <c r="J50" s="69"/>
      <c r="K50" s="72"/>
      <c r="L50" s="72"/>
      <c r="M50" s="72"/>
      <c r="N50" s="73"/>
      <c r="O50" s="72"/>
      <c r="P50" s="72"/>
      <c r="Q50" s="72"/>
      <c r="R50" s="72"/>
      <c r="S50" s="72"/>
      <c r="T50" s="69"/>
      <c r="U50" s="70"/>
      <c r="V50" s="70"/>
      <c r="W50" s="70"/>
      <c r="X50" s="74"/>
      <c r="Y50" s="72"/>
      <c r="Z50" s="70"/>
      <c r="AA50" s="70"/>
      <c r="AB50" s="70"/>
      <c r="AC50" s="70"/>
      <c r="AD50" s="75"/>
      <c r="AE50" s="76">
        <f t="shared" si="3"/>
      </c>
      <c r="AF50" s="42"/>
      <c r="AG50" s="137">
        <f t="shared" si="4"/>
      </c>
      <c r="AH50" s="67">
        <f t="shared" si="6"/>
      </c>
      <c r="AI50" s="68"/>
      <c r="AJ50" s="68"/>
      <c r="AK50" s="69"/>
      <c r="AL50" s="70"/>
      <c r="AM50" s="70"/>
      <c r="AN50" s="70"/>
      <c r="AO50" s="71"/>
      <c r="AP50" s="69"/>
      <c r="AQ50" s="72"/>
      <c r="AR50" s="72"/>
      <c r="AS50" s="72"/>
      <c r="AT50" s="73"/>
      <c r="AU50" s="72"/>
      <c r="AV50" s="72"/>
      <c r="AW50" s="72"/>
      <c r="AX50" s="72"/>
      <c r="AY50" s="72"/>
      <c r="AZ50" s="69"/>
      <c r="BA50" s="70"/>
      <c r="BB50" s="70"/>
      <c r="BC50" s="70"/>
      <c r="BD50" s="74"/>
      <c r="BE50" s="72"/>
      <c r="BF50" s="70"/>
      <c r="BG50" s="70"/>
      <c r="BH50" s="70"/>
      <c r="BI50" s="70"/>
      <c r="BJ50" s="75"/>
      <c r="BK50" s="76">
        <f t="shared" si="1"/>
      </c>
      <c r="BL50" s="76">
        <f t="shared" si="2"/>
      </c>
      <c r="BM50" s="9"/>
    </row>
  </sheetData>
  <sheetProtection password="EA53" sheet="1" objects="1" scenarios="1"/>
  <protectedRanges>
    <protectedRange sqref="E6:AD50" name="Range1_1"/>
    <protectedRange sqref="BJ6:BJ37" name="Range1_2"/>
    <protectedRange sqref="AK6:BI50 BJ38:BJ50" name="Range2_3"/>
  </protectedRanges>
  <mergeCells count="32">
    <mergeCell ref="AP4:AT4"/>
    <mergeCell ref="AU4:AY4"/>
    <mergeCell ref="AZ4:BD4"/>
    <mergeCell ref="BE4:BI4"/>
    <mergeCell ref="BK4:BK5"/>
    <mergeCell ref="BL4:BL5"/>
    <mergeCell ref="AZ3:BI3"/>
    <mergeCell ref="BJ3:BJ5"/>
    <mergeCell ref="E4:I4"/>
    <mergeCell ref="J4:N4"/>
    <mergeCell ref="O4:S4"/>
    <mergeCell ref="T4:X4"/>
    <mergeCell ref="Y4:AC4"/>
    <mergeCell ref="AE4:AE5"/>
    <mergeCell ref="AF4:AF5"/>
    <mergeCell ref="AK4:AO4"/>
    <mergeCell ref="A2:D2"/>
    <mergeCell ref="E2:AE2"/>
    <mergeCell ref="AG2:AJ2"/>
    <mergeCell ref="AK2:BK2"/>
    <mergeCell ref="C3:D3"/>
    <mergeCell ref="E3:S3"/>
    <mergeCell ref="T3:AC3"/>
    <mergeCell ref="AD3:AD5"/>
    <mergeCell ref="AI3:AJ3"/>
    <mergeCell ref="AK3:AY3"/>
    <mergeCell ref="E1:U1"/>
    <mergeCell ref="V1:AC1"/>
    <mergeCell ref="AD1:AE1"/>
    <mergeCell ref="AK1:BA1"/>
    <mergeCell ref="BB1:BI1"/>
    <mergeCell ref="BJ1:BK1"/>
  </mergeCells>
  <hyperlinks>
    <hyperlink ref="BJ1" location="'Trang bia'!A1" display="Bìa"/>
    <hyperlink ref="BJ1:BK1" location="bia!A1" display="Ra trang bìa"/>
    <hyperlink ref="AD1" location="'Trang bia'!A1" display="Bìa"/>
    <hyperlink ref="AD1:AE1" location="bia!A1" display="Ra trang bìa"/>
  </hyperlinks>
  <printOptions/>
  <pageMargins left="0.7" right="0.7" top="0.75" bottom="0.75" header="0.3" footer="0.3"/>
  <pageSetup horizontalDpi="600" verticalDpi="600" orientation="portrait" paperSize="9" scale="70" r:id="rId1"/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M50"/>
  <sheetViews>
    <sheetView showGridLines="0" showRowColHeaders="0" tabSelected="1" zoomScalePageLayoutView="0" workbookViewId="0" topLeftCell="A1">
      <selection activeCell="B6" sqref="B6:B37"/>
    </sheetView>
  </sheetViews>
  <sheetFormatPr defaultColWidth="8.88671875" defaultRowHeight="16.5"/>
  <cols>
    <col min="1" max="1" width="3.3359375" style="78" customWidth="1"/>
    <col min="2" max="2" width="18.4453125" style="78" customWidth="1"/>
    <col min="3" max="4" width="0" style="78" hidden="1" customWidth="1"/>
    <col min="5" max="29" width="2.88671875" style="78" customWidth="1"/>
    <col min="30" max="30" width="5.3359375" style="78" customWidth="1"/>
    <col min="31" max="31" width="5.10546875" style="78" customWidth="1"/>
    <col min="32" max="32" width="1.66796875" style="78" customWidth="1"/>
    <col min="33" max="33" width="3.4453125" style="78" customWidth="1"/>
    <col min="34" max="34" width="18.4453125" style="78" customWidth="1"/>
    <col min="35" max="36" width="0" style="78" hidden="1" customWidth="1"/>
    <col min="37" max="61" width="2.77734375" style="78" customWidth="1"/>
    <col min="62" max="62" width="4.77734375" style="78" customWidth="1"/>
    <col min="63" max="63" width="5.5546875" style="78" customWidth="1"/>
    <col min="64" max="64" width="5.21484375" style="78" customWidth="1"/>
    <col min="65" max="65" width="2.99609375" style="78" customWidth="1"/>
    <col min="66" max="16384" width="8.88671875" style="78" customWidth="1"/>
  </cols>
  <sheetData>
    <row r="1" spans="1:65" ht="18" thickBot="1">
      <c r="A1" s="1" t="s">
        <v>0</v>
      </c>
      <c r="B1" s="2"/>
      <c r="C1" s="2"/>
      <c r="D1" s="3"/>
      <c r="E1" s="138" t="s">
        <v>1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40" t="s">
        <v>175</v>
      </c>
      <c r="W1" s="140"/>
      <c r="X1" s="140"/>
      <c r="Y1" s="140"/>
      <c r="Z1" s="140"/>
      <c r="AA1" s="140"/>
      <c r="AB1" s="140"/>
      <c r="AC1" s="140"/>
      <c r="AD1" s="141" t="s">
        <v>2</v>
      </c>
      <c r="AE1" s="141"/>
      <c r="AF1" s="4"/>
      <c r="AG1" s="5" t="s">
        <v>0</v>
      </c>
      <c r="AH1" s="6"/>
      <c r="AI1" s="6"/>
      <c r="AJ1" s="7"/>
      <c r="AK1" s="138" t="s">
        <v>1</v>
      </c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42" t="str">
        <f>V1</f>
        <v>ABCDE</v>
      </c>
      <c r="BC1" s="142"/>
      <c r="BD1" s="142"/>
      <c r="BE1" s="142"/>
      <c r="BF1" s="142"/>
      <c r="BG1" s="142"/>
      <c r="BH1" s="142"/>
      <c r="BI1" s="142"/>
      <c r="BJ1" s="141" t="s">
        <v>2</v>
      </c>
      <c r="BK1" s="141"/>
      <c r="BL1" s="8"/>
      <c r="BM1" s="9"/>
    </row>
    <row r="2" spans="1:65" ht="17.25" thickBot="1">
      <c r="A2" s="143" t="s">
        <v>174</v>
      </c>
      <c r="B2" s="144"/>
      <c r="C2" s="144"/>
      <c r="D2" s="145"/>
      <c r="E2" s="146" t="s">
        <v>3</v>
      </c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8"/>
      <c r="AF2" s="13"/>
      <c r="AG2" s="149" t="str">
        <f>A2</f>
        <v>Năm học 2018 - 2019</v>
      </c>
      <c r="AH2" s="150"/>
      <c r="AI2" s="150"/>
      <c r="AJ2" s="151"/>
      <c r="AK2" s="146" t="s">
        <v>4</v>
      </c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8"/>
      <c r="BL2" s="14" t="s">
        <v>5</v>
      </c>
      <c r="BM2" s="9"/>
    </row>
    <row r="3" spans="1:65" ht="17.25" thickBot="1">
      <c r="A3" s="15" t="s">
        <v>6</v>
      </c>
      <c r="B3" s="83" t="s">
        <v>177</v>
      </c>
      <c r="C3" s="152" t="s">
        <v>7</v>
      </c>
      <c r="D3" s="153"/>
      <c r="E3" s="147" t="s">
        <v>8</v>
      </c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5"/>
      <c r="T3" s="146" t="s">
        <v>9</v>
      </c>
      <c r="U3" s="154"/>
      <c r="V3" s="154"/>
      <c r="W3" s="154"/>
      <c r="X3" s="154"/>
      <c r="Y3" s="154"/>
      <c r="Z3" s="154"/>
      <c r="AA3" s="154"/>
      <c r="AB3" s="154"/>
      <c r="AC3" s="155"/>
      <c r="AD3" s="156" t="s">
        <v>10</v>
      </c>
      <c r="AE3" s="16" t="s">
        <v>11</v>
      </c>
      <c r="AF3" s="17"/>
      <c r="AG3" s="18" t="s">
        <v>6</v>
      </c>
      <c r="AH3" s="77" t="str">
        <f>B3</f>
        <v>9B</v>
      </c>
      <c r="AI3" s="159" t="s">
        <v>7</v>
      </c>
      <c r="AJ3" s="160"/>
      <c r="AK3" s="161" t="s">
        <v>8</v>
      </c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3"/>
      <c r="AZ3" s="161" t="s">
        <v>9</v>
      </c>
      <c r="BA3" s="162"/>
      <c r="BB3" s="162"/>
      <c r="BC3" s="162"/>
      <c r="BD3" s="162"/>
      <c r="BE3" s="162"/>
      <c r="BF3" s="162"/>
      <c r="BG3" s="162"/>
      <c r="BH3" s="162"/>
      <c r="BI3" s="163"/>
      <c r="BJ3" s="164" t="s">
        <v>10</v>
      </c>
      <c r="BK3" s="19" t="s">
        <v>11</v>
      </c>
      <c r="BL3" s="20" t="s">
        <v>12</v>
      </c>
      <c r="BM3" s="9"/>
    </row>
    <row r="4" spans="1:65" ht="18" thickBot="1">
      <c r="A4" s="21" t="s">
        <v>13</v>
      </c>
      <c r="B4" s="84" t="s">
        <v>176</v>
      </c>
      <c r="C4" s="22"/>
      <c r="D4" s="23"/>
      <c r="E4" s="147" t="s">
        <v>14</v>
      </c>
      <c r="F4" s="154"/>
      <c r="G4" s="154"/>
      <c r="H4" s="154"/>
      <c r="I4" s="155"/>
      <c r="J4" s="146" t="s">
        <v>15</v>
      </c>
      <c r="K4" s="154"/>
      <c r="L4" s="154"/>
      <c r="M4" s="154"/>
      <c r="N4" s="155"/>
      <c r="O4" s="146" t="s">
        <v>16</v>
      </c>
      <c r="P4" s="154"/>
      <c r="Q4" s="154"/>
      <c r="R4" s="154"/>
      <c r="S4" s="155"/>
      <c r="T4" s="146" t="s">
        <v>15</v>
      </c>
      <c r="U4" s="154"/>
      <c r="V4" s="154"/>
      <c r="W4" s="154"/>
      <c r="X4" s="155"/>
      <c r="Y4" s="146" t="s">
        <v>16</v>
      </c>
      <c r="Z4" s="154"/>
      <c r="AA4" s="154"/>
      <c r="AB4" s="154"/>
      <c r="AC4" s="155"/>
      <c r="AD4" s="157"/>
      <c r="AE4" s="164" t="s">
        <v>17</v>
      </c>
      <c r="AF4" s="165"/>
      <c r="AG4" s="21" t="s">
        <v>13</v>
      </c>
      <c r="AH4" s="84" t="s">
        <v>176</v>
      </c>
      <c r="AI4" s="13"/>
      <c r="AJ4" s="13"/>
      <c r="AK4" s="146" t="s">
        <v>14</v>
      </c>
      <c r="AL4" s="154"/>
      <c r="AM4" s="154"/>
      <c r="AN4" s="154"/>
      <c r="AO4" s="155"/>
      <c r="AP4" s="146" t="s">
        <v>15</v>
      </c>
      <c r="AQ4" s="154"/>
      <c r="AR4" s="154"/>
      <c r="AS4" s="154"/>
      <c r="AT4" s="155"/>
      <c r="AU4" s="146" t="s">
        <v>16</v>
      </c>
      <c r="AV4" s="154"/>
      <c r="AW4" s="154"/>
      <c r="AX4" s="154"/>
      <c r="AY4" s="155"/>
      <c r="AZ4" s="146" t="s">
        <v>15</v>
      </c>
      <c r="BA4" s="154"/>
      <c r="BB4" s="154"/>
      <c r="BC4" s="154"/>
      <c r="BD4" s="155"/>
      <c r="BE4" s="146" t="s">
        <v>16</v>
      </c>
      <c r="BF4" s="154"/>
      <c r="BG4" s="154"/>
      <c r="BH4" s="154"/>
      <c r="BI4" s="155"/>
      <c r="BJ4" s="157"/>
      <c r="BK4" s="164" t="s">
        <v>18</v>
      </c>
      <c r="BL4" s="167" t="s">
        <v>19</v>
      </c>
      <c r="BM4" s="9"/>
    </row>
    <row r="5" spans="1:65" ht="17.25" thickBot="1">
      <c r="A5" s="24" t="s">
        <v>20</v>
      </c>
      <c r="B5" s="25" t="s">
        <v>21</v>
      </c>
      <c r="C5" s="26" t="s">
        <v>22</v>
      </c>
      <c r="D5" s="27" t="s">
        <v>23</v>
      </c>
      <c r="E5" s="10">
        <v>1</v>
      </c>
      <c r="F5" s="11">
        <v>2</v>
      </c>
      <c r="G5" s="11">
        <v>3</v>
      </c>
      <c r="H5" s="11">
        <v>4</v>
      </c>
      <c r="I5" s="12">
        <v>5</v>
      </c>
      <c r="J5" s="10">
        <v>1</v>
      </c>
      <c r="K5" s="11">
        <v>2</v>
      </c>
      <c r="L5" s="11">
        <v>3</v>
      </c>
      <c r="M5" s="11">
        <v>4</v>
      </c>
      <c r="N5" s="12">
        <v>5</v>
      </c>
      <c r="O5" s="10">
        <v>1</v>
      </c>
      <c r="P5" s="11">
        <v>2</v>
      </c>
      <c r="Q5" s="11">
        <v>3</v>
      </c>
      <c r="R5" s="11">
        <v>4</v>
      </c>
      <c r="S5" s="12">
        <v>5</v>
      </c>
      <c r="T5" s="10">
        <v>1</v>
      </c>
      <c r="U5" s="11">
        <v>2</v>
      </c>
      <c r="V5" s="11">
        <v>3</v>
      </c>
      <c r="W5" s="11">
        <v>4</v>
      </c>
      <c r="X5" s="12">
        <v>5</v>
      </c>
      <c r="Y5" s="10">
        <v>1</v>
      </c>
      <c r="Z5" s="11">
        <v>2</v>
      </c>
      <c r="AA5" s="11">
        <v>3</v>
      </c>
      <c r="AB5" s="11">
        <v>4</v>
      </c>
      <c r="AC5" s="12">
        <v>5</v>
      </c>
      <c r="AD5" s="158"/>
      <c r="AE5" s="158"/>
      <c r="AF5" s="166"/>
      <c r="AG5" s="28" t="s">
        <v>20</v>
      </c>
      <c r="AH5" s="28" t="s">
        <v>21</v>
      </c>
      <c r="AI5" s="26" t="s">
        <v>22</v>
      </c>
      <c r="AJ5" s="27" t="s">
        <v>23</v>
      </c>
      <c r="AK5" s="10">
        <v>1</v>
      </c>
      <c r="AL5" s="11">
        <v>2</v>
      </c>
      <c r="AM5" s="11">
        <v>3</v>
      </c>
      <c r="AN5" s="11">
        <v>4</v>
      </c>
      <c r="AO5" s="12">
        <v>5</v>
      </c>
      <c r="AP5" s="10">
        <v>1</v>
      </c>
      <c r="AQ5" s="11">
        <v>2</v>
      </c>
      <c r="AR5" s="11">
        <v>3</v>
      </c>
      <c r="AS5" s="11">
        <v>4</v>
      </c>
      <c r="AT5" s="12">
        <v>5</v>
      </c>
      <c r="AU5" s="10">
        <v>1</v>
      </c>
      <c r="AV5" s="11">
        <v>2</v>
      </c>
      <c r="AW5" s="11">
        <v>3</v>
      </c>
      <c r="AX5" s="11">
        <v>4</v>
      </c>
      <c r="AY5" s="12">
        <v>5</v>
      </c>
      <c r="AZ5" s="10">
        <v>1</v>
      </c>
      <c r="BA5" s="11">
        <v>2</v>
      </c>
      <c r="BB5" s="11">
        <v>3</v>
      </c>
      <c r="BC5" s="11">
        <v>4</v>
      </c>
      <c r="BD5" s="12">
        <v>5</v>
      </c>
      <c r="BE5" s="10">
        <v>1</v>
      </c>
      <c r="BF5" s="11">
        <v>2</v>
      </c>
      <c r="BG5" s="11">
        <v>3</v>
      </c>
      <c r="BH5" s="11">
        <v>4</v>
      </c>
      <c r="BI5" s="12">
        <v>5</v>
      </c>
      <c r="BJ5" s="158"/>
      <c r="BK5" s="158"/>
      <c r="BL5" s="168"/>
      <c r="BM5" s="9"/>
    </row>
    <row r="6" spans="1:65" ht="16.5">
      <c r="A6" s="118">
        <f>IF(B6="","",1)</f>
        <v>1</v>
      </c>
      <c r="B6" s="88" t="s">
        <v>698</v>
      </c>
      <c r="C6" s="89"/>
      <c r="D6" s="89"/>
      <c r="E6" s="34">
        <v>8</v>
      </c>
      <c r="F6" s="38">
        <v>5</v>
      </c>
      <c r="G6" s="38">
        <v>6</v>
      </c>
      <c r="H6" s="38"/>
      <c r="I6" s="90"/>
      <c r="J6" s="34">
        <v>7</v>
      </c>
      <c r="K6" s="35">
        <v>4</v>
      </c>
      <c r="L6" s="35"/>
      <c r="M6" s="35"/>
      <c r="N6" s="36"/>
      <c r="O6" s="35">
        <v>5</v>
      </c>
      <c r="P6" s="35">
        <v>6</v>
      </c>
      <c r="Q6" s="35"/>
      <c r="R6" s="35"/>
      <c r="S6" s="35"/>
      <c r="T6" s="34">
        <v>9</v>
      </c>
      <c r="U6" s="38">
        <v>4</v>
      </c>
      <c r="V6" s="38">
        <v>5</v>
      </c>
      <c r="W6" s="38"/>
      <c r="X6" s="39"/>
      <c r="Y6" s="35">
        <v>6</v>
      </c>
      <c r="Z6" s="38">
        <v>8</v>
      </c>
      <c r="AA6" s="38"/>
      <c r="AB6" s="38"/>
      <c r="AC6" s="38"/>
      <c r="AD6" s="91">
        <v>7</v>
      </c>
      <c r="AE6" s="92">
        <f>IF(COUNT(AD6)=0,"",ROUND((SUM(E6:S6)+SUM(T6:AC6)*2+AD6*3)/(COUNT(E6:S6)+(COUNT(T6:AC6)*2+COUNT(AD6)*3)),1))</f>
        <v>6.3</v>
      </c>
      <c r="AF6" s="42"/>
      <c r="AG6" s="132">
        <f>A6</f>
        <v>1</v>
      </c>
      <c r="AH6" s="29" t="str">
        <f aca="true" t="shared" si="0" ref="AH6:AH35">IF(B6="","",B6)</f>
        <v>Nguyễn Thị Lan Anh</v>
      </c>
      <c r="AI6" s="30"/>
      <c r="AJ6" s="30"/>
      <c r="AK6" s="31">
        <v>7</v>
      </c>
      <c r="AL6" s="32">
        <v>8</v>
      </c>
      <c r="AM6" s="32">
        <v>9</v>
      </c>
      <c r="AN6" s="32"/>
      <c r="AO6" s="33"/>
      <c r="AP6" s="34"/>
      <c r="AQ6" s="35">
        <v>5</v>
      </c>
      <c r="AR6" s="35">
        <v>6</v>
      </c>
      <c r="AS6" s="35">
        <v>7</v>
      </c>
      <c r="AT6" s="36"/>
      <c r="AU6" s="37"/>
      <c r="AV6" s="37">
        <v>5</v>
      </c>
      <c r="AW6" s="37">
        <v>5</v>
      </c>
      <c r="AX6" s="37">
        <v>7</v>
      </c>
      <c r="AY6" s="37"/>
      <c r="AZ6" s="34">
        <v>8</v>
      </c>
      <c r="BA6" s="38">
        <v>9</v>
      </c>
      <c r="BB6" s="38">
        <v>4</v>
      </c>
      <c r="BC6" s="38"/>
      <c r="BD6" s="39"/>
      <c r="BE6" s="37">
        <v>5</v>
      </c>
      <c r="BF6" s="32">
        <v>4</v>
      </c>
      <c r="BG6" s="32">
        <v>7</v>
      </c>
      <c r="BH6" s="32"/>
      <c r="BI6" s="32"/>
      <c r="BJ6" s="40">
        <v>9</v>
      </c>
      <c r="BK6" s="41">
        <f aca="true" t="shared" si="1" ref="BK6:BK50">IF(COUNT(BJ6)=0,"",ROUND((SUM(AK6:AY6)+SUM(AZ6:BI6)*2+BJ6*3)/(COUNT(AK6:AY6)+(COUNT(AZ6:BI6)*2+COUNT(BJ6)*3)),1))</f>
        <v>6.7</v>
      </c>
      <c r="BL6" s="41">
        <f aca="true" t="shared" si="2" ref="BL6:BL50">IF(OR(AE6="",BK6=""),"",ROUND(($AE6+$BK6*2)/3,1))</f>
        <v>6.6</v>
      </c>
      <c r="BM6" s="43"/>
    </row>
    <row r="7" spans="1:65" ht="16.5">
      <c r="A7" s="119">
        <f>IF(B7="","",A6+1)</f>
        <v>2</v>
      </c>
      <c r="B7" s="85" t="s">
        <v>135</v>
      </c>
      <c r="C7" s="80"/>
      <c r="D7" s="80"/>
      <c r="E7" s="45"/>
      <c r="F7" s="46"/>
      <c r="G7" s="46"/>
      <c r="H7" s="46"/>
      <c r="I7" s="47"/>
      <c r="J7" s="45"/>
      <c r="K7" s="48"/>
      <c r="L7" s="48"/>
      <c r="M7" s="48"/>
      <c r="N7" s="49"/>
      <c r="O7" s="48"/>
      <c r="P7" s="48"/>
      <c r="Q7" s="48"/>
      <c r="R7" s="48"/>
      <c r="S7" s="48"/>
      <c r="T7" s="45"/>
      <c r="U7" s="46"/>
      <c r="V7" s="46"/>
      <c r="W7" s="46"/>
      <c r="X7" s="50"/>
      <c r="Y7" s="48"/>
      <c r="Z7" s="46"/>
      <c r="AA7" s="46"/>
      <c r="AB7" s="46"/>
      <c r="AC7" s="46"/>
      <c r="AD7" s="51"/>
      <c r="AE7" s="52">
        <f aca="true" t="shared" si="3" ref="AE7:AE50">IF(COUNT(AD7)=0,"",ROUND((SUM(E7:S7)+SUM(T7:AC7)*2+AD7*3)/(COUNT(E7:S7)+(COUNT(T7:AC7)*2+COUNT(AD7)*3)),1))</f>
      </c>
      <c r="AF7" s="42"/>
      <c r="AG7" s="133">
        <f aca="true" t="shared" si="4" ref="AG7:AG50">A7</f>
        <v>2</v>
      </c>
      <c r="AH7" s="29" t="str">
        <f t="shared" si="0"/>
        <v>Phan Thị Vân Anh</v>
      </c>
      <c r="AI7" s="44"/>
      <c r="AJ7" s="44"/>
      <c r="AK7" s="45"/>
      <c r="AL7" s="46"/>
      <c r="AM7" s="46"/>
      <c r="AN7" s="46"/>
      <c r="AO7" s="47"/>
      <c r="AP7" s="45"/>
      <c r="AQ7" s="48"/>
      <c r="AR7" s="48"/>
      <c r="AS7" s="48"/>
      <c r="AT7" s="49"/>
      <c r="AU7" s="48"/>
      <c r="AV7" s="48"/>
      <c r="AW7" s="48"/>
      <c r="AX7" s="48"/>
      <c r="AY7" s="48"/>
      <c r="AZ7" s="45"/>
      <c r="BA7" s="46"/>
      <c r="BB7" s="46"/>
      <c r="BC7" s="46"/>
      <c r="BD7" s="50"/>
      <c r="BE7" s="48"/>
      <c r="BF7" s="46"/>
      <c r="BG7" s="46"/>
      <c r="BH7" s="46"/>
      <c r="BI7" s="46"/>
      <c r="BJ7" s="51"/>
      <c r="BK7" s="52">
        <f t="shared" si="1"/>
      </c>
      <c r="BL7" s="52">
        <f t="shared" si="2"/>
      </c>
      <c r="BM7" s="43"/>
    </row>
    <row r="8" spans="1:65" ht="16.5">
      <c r="A8" s="119">
        <f aca="true" t="shared" si="5" ref="A8:A50">IF(B8="","",A7+1)</f>
        <v>3</v>
      </c>
      <c r="B8" s="85" t="s">
        <v>220</v>
      </c>
      <c r="C8" s="80"/>
      <c r="D8" s="80"/>
      <c r="E8" s="45"/>
      <c r="F8" s="46"/>
      <c r="G8" s="46"/>
      <c r="H8" s="46"/>
      <c r="I8" s="47"/>
      <c r="J8" s="45"/>
      <c r="K8" s="48"/>
      <c r="L8" s="48"/>
      <c r="M8" s="48"/>
      <c r="N8" s="49"/>
      <c r="O8" s="48"/>
      <c r="P8" s="48"/>
      <c r="Q8" s="48"/>
      <c r="R8" s="48"/>
      <c r="S8" s="48"/>
      <c r="T8" s="45"/>
      <c r="U8" s="46"/>
      <c r="V8" s="46"/>
      <c r="W8" s="46"/>
      <c r="X8" s="50"/>
      <c r="Y8" s="48"/>
      <c r="Z8" s="46"/>
      <c r="AA8" s="46"/>
      <c r="AB8" s="46"/>
      <c r="AC8" s="46"/>
      <c r="AD8" s="51"/>
      <c r="AE8" s="52">
        <f t="shared" si="3"/>
      </c>
      <c r="AF8" s="42"/>
      <c r="AG8" s="133">
        <f t="shared" si="4"/>
        <v>3</v>
      </c>
      <c r="AH8" s="29" t="str">
        <f t="shared" si="0"/>
        <v>Nguyễn Duy Đạt</v>
      </c>
      <c r="AI8" s="44"/>
      <c r="AJ8" s="44"/>
      <c r="AK8" s="45"/>
      <c r="AL8" s="46"/>
      <c r="AM8" s="46"/>
      <c r="AN8" s="46"/>
      <c r="AO8" s="47"/>
      <c r="AP8" s="45"/>
      <c r="AQ8" s="48"/>
      <c r="AR8" s="48"/>
      <c r="AS8" s="48"/>
      <c r="AT8" s="49"/>
      <c r="AU8" s="48"/>
      <c r="AV8" s="48"/>
      <c r="AW8" s="48"/>
      <c r="AX8" s="48"/>
      <c r="AY8" s="48"/>
      <c r="AZ8" s="45"/>
      <c r="BA8" s="46"/>
      <c r="BB8" s="46"/>
      <c r="BC8" s="46"/>
      <c r="BD8" s="50"/>
      <c r="BE8" s="48"/>
      <c r="BF8" s="46"/>
      <c r="BG8" s="46"/>
      <c r="BH8" s="46"/>
      <c r="BI8" s="46"/>
      <c r="BJ8" s="51"/>
      <c r="BK8" s="52">
        <f t="shared" si="1"/>
      </c>
      <c r="BL8" s="52">
        <f t="shared" si="2"/>
      </c>
      <c r="BM8" s="53"/>
    </row>
    <row r="9" spans="1:65" ht="16.5">
      <c r="A9" s="119">
        <f t="shared" si="5"/>
        <v>4</v>
      </c>
      <c r="B9" s="85" t="s">
        <v>221</v>
      </c>
      <c r="C9" s="80"/>
      <c r="D9" s="80"/>
      <c r="E9" s="45"/>
      <c r="F9" s="46"/>
      <c r="G9" s="46"/>
      <c r="H9" s="46"/>
      <c r="I9" s="47"/>
      <c r="J9" s="45"/>
      <c r="K9" s="48"/>
      <c r="L9" s="48"/>
      <c r="M9" s="48"/>
      <c r="N9" s="49"/>
      <c r="O9" s="48"/>
      <c r="P9" s="48"/>
      <c r="Q9" s="48"/>
      <c r="R9" s="48"/>
      <c r="S9" s="48"/>
      <c r="T9" s="45"/>
      <c r="U9" s="46"/>
      <c r="V9" s="46"/>
      <c r="W9" s="46"/>
      <c r="X9" s="50"/>
      <c r="Y9" s="48"/>
      <c r="Z9" s="46"/>
      <c r="AA9" s="46"/>
      <c r="AB9" s="46"/>
      <c r="AC9" s="46"/>
      <c r="AD9" s="51"/>
      <c r="AE9" s="52">
        <f t="shared" si="3"/>
      </c>
      <c r="AF9" s="42"/>
      <c r="AG9" s="133">
        <f t="shared" si="4"/>
        <v>4</v>
      </c>
      <c r="AH9" s="29" t="str">
        <f t="shared" si="0"/>
        <v>Phan Trung Đăng</v>
      </c>
      <c r="AI9" s="44"/>
      <c r="AJ9" s="44"/>
      <c r="AK9" s="45"/>
      <c r="AL9" s="46"/>
      <c r="AM9" s="46"/>
      <c r="AN9" s="46"/>
      <c r="AO9" s="47"/>
      <c r="AP9" s="45"/>
      <c r="AQ9" s="48"/>
      <c r="AR9" s="48"/>
      <c r="AS9" s="48"/>
      <c r="AT9" s="49"/>
      <c r="AU9" s="48"/>
      <c r="AV9" s="48"/>
      <c r="AW9" s="48"/>
      <c r="AX9" s="48"/>
      <c r="AY9" s="48"/>
      <c r="AZ9" s="45"/>
      <c r="BA9" s="46"/>
      <c r="BB9" s="46"/>
      <c r="BC9" s="46"/>
      <c r="BD9" s="50"/>
      <c r="BE9" s="48"/>
      <c r="BF9" s="46"/>
      <c r="BG9" s="46"/>
      <c r="BH9" s="46"/>
      <c r="BI9" s="46"/>
      <c r="BJ9" s="51"/>
      <c r="BK9" s="52">
        <f t="shared" si="1"/>
      </c>
      <c r="BL9" s="52">
        <f t="shared" si="2"/>
      </c>
      <c r="BM9" s="9"/>
    </row>
    <row r="10" spans="1:65" ht="17.25" thickBot="1">
      <c r="A10" s="120">
        <f t="shared" si="5"/>
        <v>5</v>
      </c>
      <c r="B10" s="87" t="s">
        <v>222</v>
      </c>
      <c r="C10" s="81"/>
      <c r="D10" s="81"/>
      <c r="E10" s="55"/>
      <c r="F10" s="56"/>
      <c r="G10" s="56"/>
      <c r="H10" s="56"/>
      <c r="I10" s="57"/>
      <c r="J10" s="55"/>
      <c r="K10" s="58"/>
      <c r="L10" s="58"/>
      <c r="M10" s="58"/>
      <c r="N10" s="59"/>
      <c r="O10" s="58"/>
      <c r="P10" s="58"/>
      <c r="Q10" s="58"/>
      <c r="R10" s="58"/>
      <c r="S10" s="58"/>
      <c r="T10" s="55"/>
      <c r="U10" s="56"/>
      <c r="V10" s="56"/>
      <c r="W10" s="56"/>
      <c r="X10" s="60"/>
      <c r="Y10" s="58"/>
      <c r="Z10" s="56"/>
      <c r="AA10" s="56"/>
      <c r="AB10" s="56"/>
      <c r="AC10" s="56"/>
      <c r="AD10" s="61"/>
      <c r="AE10" s="62">
        <f t="shared" si="3"/>
      </c>
      <c r="AF10" s="42"/>
      <c r="AG10" s="134">
        <f t="shared" si="4"/>
        <v>5</v>
      </c>
      <c r="AH10" s="66" t="str">
        <f t="shared" si="0"/>
        <v>Tô Hữu Định</v>
      </c>
      <c r="AI10" s="54"/>
      <c r="AJ10" s="54"/>
      <c r="AK10" s="55"/>
      <c r="AL10" s="56"/>
      <c r="AM10" s="56"/>
      <c r="AN10" s="56"/>
      <c r="AO10" s="57"/>
      <c r="AP10" s="55"/>
      <c r="AQ10" s="58"/>
      <c r="AR10" s="58"/>
      <c r="AS10" s="58"/>
      <c r="AT10" s="59"/>
      <c r="AU10" s="58"/>
      <c r="AV10" s="58"/>
      <c r="AW10" s="58"/>
      <c r="AX10" s="58"/>
      <c r="AY10" s="58"/>
      <c r="AZ10" s="55"/>
      <c r="BA10" s="56"/>
      <c r="BB10" s="56"/>
      <c r="BC10" s="56"/>
      <c r="BD10" s="60"/>
      <c r="BE10" s="58"/>
      <c r="BF10" s="56"/>
      <c r="BG10" s="56"/>
      <c r="BH10" s="56"/>
      <c r="BI10" s="56"/>
      <c r="BJ10" s="61"/>
      <c r="BK10" s="62">
        <f t="shared" si="1"/>
      </c>
      <c r="BL10" s="62">
        <f t="shared" si="2"/>
      </c>
      <c r="BM10" s="9"/>
    </row>
    <row r="11" spans="1:65" ht="17.25" thickTop="1">
      <c r="A11" s="121">
        <f t="shared" si="5"/>
        <v>6</v>
      </c>
      <c r="B11" s="94" t="s">
        <v>223</v>
      </c>
      <c r="C11" s="95"/>
      <c r="D11" s="95"/>
      <c r="E11" s="96"/>
      <c r="F11" s="97"/>
      <c r="G11" s="97"/>
      <c r="H11" s="97"/>
      <c r="I11" s="98"/>
      <c r="J11" s="96"/>
      <c r="K11" s="99"/>
      <c r="L11" s="99"/>
      <c r="M11" s="99"/>
      <c r="N11" s="100"/>
      <c r="O11" s="99"/>
      <c r="P11" s="99"/>
      <c r="Q11" s="99"/>
      <c r="R11" s="99"/>
      <c r="S11" s="99"/>
      <c r="T11" s="96"/>
      <c r="U11" s="97"/>
      <c r="V11" s="97"/>
      <c r="W11" s="97"/>
      <c r="X11" s="101"/>
      <c r="Y11" s="99"/>
      <c r="Z11" s="97"/>
      <c r="AA11" s="97"/>
      <c r="AB11" s="97"/>
      <c r="AC11" s="97"/>
      <c r="AD11" s="102"/>
      <c r="AE11" s="103">
        <f t="shared" si="3"/>
      </c>
      <c r="AF11" s="42"/>
      <c r="AG11" s="135">
        <f t="shared" si="4"/>
        <v>6</v>
      </c>
      <c r="AH11" s="114" t="str">
        <f t="shared" si="0"/>
        <v>Bùi Thị Hồng Giang</v>
      </c>
      <c r="AI11" s="115"/>
      <c r="AJ11" s="115"/>
      <c r="AK11" s="96"/>
      <c r="AL11" s="97"/>
      <c r="AM11" s="97"/>
      <c r="AN11" s="97"/>
      <c r="AO11" s="98"/>
      <c r="AP11" s="96"/>
      <c r="AQ11" s="99"/>
      <c r="AR11" s="99"/>
      <c r="AS11" s="99"/>
      <c r="AT11" s="100"/>
      <c r="AU11" s="99"/>
      <c r="AV11" s="99"/>
      <c r="AW11" s="99"/>
      <c r="AX11" s="99"/>
      <c r="AY11" s="99"/>
      <c r="AZ11" s="96"/>
      <c r="BA11" s="97"/>
      <c r="BB11" s="97"/>
      <c r="BC11" s="97"/>
      <c r="BD11" s="101"/>
      <c r="BE11" s="99"/>
      <c r="BF11" s="97"/>
      <c r="BG11" s="97"/>
      <c r="BH11" s="97"/>
      <c r="BI11" s="97"/>
      <c r="BJ11" s="102"/>
      <c r="BK11" s="103">
        <f t="shared" si="1"/>
      </c>
      <c r="BL11" s="103">
        <f t="shared" si="2"/>
      </c>
      <c r="BM11" s="9"/>
    </row>
    <row r="12" spans="1:65" ht="16.5">
      <c r="A12" s="119">
        <f t="shared" si="5"/>
        <v>7</v>
      </c>
      <c r="B12" s="85" t="s">
        <v>224</v>
      </c>
      <c r="C12" s="80"/>
      <c r="D12" s="80"/>
      <c r="E12" s="45"/>
      <c r="F12" s="46"/>
      <c r="G12" s="46"/>
      <c r="H12" s="46"/>
      <c r="I12" s="47"/>
      <c r="J12" s="45"/>
      <c r="K12" s="48"/>
      <c r="L12" s="48"/>
      <c r="M12" s="48"/>
      <c r="N12" s="49"/>
      <c r="O12" s="48"/>
      <c r="P12" s="48"/>
      <c r="Q12" s="48"/>
      <c r="R12" s="48"/>
      <c r="S12" s="48"/>
      <c r="T12" s="45"/>
      <c r="U12" s="46"/>
      <c r="V12" s="46"/>
      <c r="W12" s="46"/>
      <c r="X12" s="50"/>
      <c r="Y12" s="48"/>
      <c r="Z12" s="46"/>
      <c r="AA12" s="46"/>
      <c r="AB12" s="46"/>
      <c r="AC12" s="46"/>
      <c r="AD12" s="51"/>
      <c r="AE12" s="52">
        <f t="shared" si="3"/>
      </c>
      <c r="AF12" s="42"/>
      <c r="AG12" s="133">
        <f t="shared" si="4"/>
        <v>7</v>
      </c>
      <c r="AH12" s="29" t="str">
        <f t="shared" si="0"/>
        <v>Lê Minh Hùng</v>
      </c>
      <c r="AI12" s="44"/>
      <c r="AJ12" s="44"/>
      <c r="AK12" s="45"/>
      <c r="AL12" s="46"/>
      <c r="AM12" s="46"/>
      <c r="AN12" s="46"/>
      <c r="AO12" s="47"/>
      <c r="AP12" s="45"/>
      <c r="AQ12" s="48"/>
      <c r="AR12" s="48"/>
      <c r="AS12" s="48"/>
      <c r="AT12" s="49"/>
      <c r="AU12" s="48"/>
      <c r="AV12" s="48"/>
      <c r="AW12" s="48"/>
      <c r="AX12" s="48"/>
      <c r="AY12" s="48"/>
      <c r="AZ12" s="45"/>
      <c r="BA12" s="46"/>
      <c r="BB12" s="46"/>
      <c r="BC12" s="46"/>
      <c r="BD12" s="50"/>
      <c r="BE12" s="48"/>
      <c r="BF12" s="46"/>
      <c r="BG12" s="46"/>
      <c r="BH12" s="46"/>
      <c r="BI12" s="46"/>
      <c r="BJ12" s="51"/>
      <c r="BK12" s="52">
        <f t="shared" si="1"/>
      </c>
      <c r="BL12" s="52">
        <f t="shared" si="2"/>
      </c>
      <c r="BM12" s="9"/>
    </row>
    <row r="13" spans="1:65" ht="16.5">
      <c r="A13" s="119">
        <f t="shared" si="5"/>
        <v>8</v>
      </c>
      <c r="B13" s="85" t="s">
        <v>225</v>
      </c>
      <c r="C13" s="80"/>
      <c r="D13" s="80"/>
      <c r="E13" s="45"/>
      <c r="F13" s="46"/>
      <c r="G13" s="46"/>
      <c r="H13" s="46"/>
      <c r="I13" s="47"/>
      <c r="J13" s="45"/>
      <c r="K13" s="48"/>
      <c r="L13" s="48"/>
      <c r="M13" s="48"/>
      <c r="N13" s="49"/>
      <c r="O13" s="48"/>
      <c r="P13" s="48"/>
      <c r="Q13" s="48"/>
      <c r="R13" s="48"/>
      <c r="S13" s="48"/>
      <c r="T13" s="45"/>
      <c r="U13" s="46"/>
      <c r="V13" s="46"/>
      <c r="W13" s="46"/>
      <c r="X13" s="50"/>
      <c r="Y13" s="48"/>
      <c r="Z13" s="46"/>
      <c r="AA13" s="46"/>
      <c r="AB13" s="46"/>
      <c r="AC13" s="46"/>
      <c r="AD13" s="51"/>
      <c r="AE13" s="52">
        <f t="shared" si="3"/>
      </c>
      <c r="AF13" s="42"/>
      <c r="AG13" s="133">
        <f t="shared" si="4"/>
        <v>8</v>
      </c>
      <c r="AH13" s="29" t="str">
        <f t="shared" si="0"/>
        <v>Nguyễn Thế Hùng</v>
      </c>
      <c r="AI13" s="44"/>
      <c r="AJ13" s="44"/>
      <c r="AK13" s="45"/>
      <c r="AL13" s="46"/>
      <c r="AM13" s="46"/>
      <c r="AN13" s="46"/>
      <c r="AO13" s="47"/>
      <c r="AP13" s="45"/>
      <c r="AQ13" s="48"/>
      <c r="AR13" s="48"/>
      <c r="AS13" s="48"/>
      <c r="AT13" s="49"/>
      <c r="AU13" s="48"/>
      <c r="AV13" s="48"/>
      <c r="AW13" s="48"/>
      <c r="AX13" s="48"/>
      <c r="AY13" s="48"/>
      <c r="AZ13" s="45"/>
      <c r="BA13" s="46"/>
      <c r="BB13" s="46"/>
      <c r="BC13" s="46"/>
      <c r="BD13" s="50"/>
      <c r="BE13" s="48"/>
      <c r="BF13" s="46"/>
      <c r="BG13" s="46"/>
      <c r="BH13" s="46"/>
      <c r="BI13" s="46"/>
      <c r="BJ13" s="51"/>
      <c r="BK13" s="52">
        <f t="shared" si="1"/>
      </c>
      <c r="BL13" s="52">
        <f t="shared" si="2"/>
      </c>
      <c r="BM13" s="9"/>
    </row>
    <row r="14" spans="1:65" ht="16.5">
      <c r="A14" s="119">
        <f t="shared" si="5"/>
        <v>9</v>
      </c>
      <c r="B14" s="85" t="s">
        <v>226</v>
      </c>
      <c r="C14" s="80"/>
      <c r="D14" s="80"/>
      <c r="E14" s="45"/>
      <c r="F14" s="46"/>
      <c r="G14" s="46"/>
      <c r="H14" s="46"/>
      <c r="I14" s="47"/>
      <c r="J14" s="45"/>
      <c r="K14" s="48"/>
      <c r="L14" s="48"/>
      <c r="M14" s="48"/>
      <c r="N14" s="49"/>
      <c r="O14" s="48"/>
      <c r="P14" s="48"/>
      <c r="Q14" s="48"/>
      <c r="R14" s="48"/>
      <c r="S14" s="48"/>
      <c r="T14" s="45"/>
      <c r="U14" s="46"/>
      <c r="V14" s="46"/>
      <c r="W14" s="46"/>
      <c r="X14" s="50"/>
      <c r="Y14" s="48"/>
      <c r="Z14" s="46"/>
      <c r="AA14" s="46"/>
      <c r="AB14" s="46"/>
      <c r="AC14" s="46"/>
      <c r="AD14" s="51"/>
      <c r="AE14" s="52">
        <f t="shared" si="3"/>
      </c>
      <c r="AF14" s="42"/>
      <c r="AG14" s="133">
        <f t="shared" si="4"/>
        <v>9</v>
      </c>
      <c r="AH14" s="29" t="str">
        <f t="shared" si="0"/>
        <v>Nguyễn Duy Kiên</v>
      </c>
      <c r="AI14" s="44"/>
      <c r="AJ14" s="44"/>
      <c r="AK14" s="45"/>
      <c r="AL14" s="46"/>
      <c r="AM14" s="46"/>
      <c r="AN14" s="46"/>
      <c r="AO14" s="47"/>
      <c r="AP14" s="45"/>
      <c r="AQ14" s="48"/>
      <c r="AR14" s="48"/>
      <c r="AS14" s="48"/>
      <c r="AT14" s="49"/>
      <c r="AU14" s="48"/>
      <c r="AV14" s="48"/>
      <c r="AW14" s="48"/>
      <c r="AX14" s="48"/>
      <c r="AY14" s="48"/>
      <c r="AZ14" s="45"/>
      <c r="BA14" s="46"/>
      <c r="BB14" s="46"/>
      <c r="BC14" s="46"/>
      <c r="BD14" s="50"/>
      <c r="BE14" s="48"/>
      <c r="BF14" s="46"/>
      <c r="BG14" s="46"/>
      <c r="BH14" s="46"/>
      <c r="BI14" s="46"/>
      <c r="BJ14" s="51"/>
      <c r="BK14" s="52">
        <f t="shared" si="1"/>
      </c>
      <c r="BL14" s="52">
        <f t="shared" si="2"/>
      </c>
      <c r="BM14" s="9"/>
    </row>
    <row r="15" spans="1:65" ht="17.25" thickBot="1">
      <c r="A15" s="122">
        <f t="shared" si="5"/>
        <v>10</v>
      </c>
      <c r="B15" s="104" t="s">
        <v>227</v>
      </c>
      <c r="C15" s="105"/>
      <c r="D15" s="105"/>
      <c r="E15" s="106"/>
      <c r="F15" s="107"/>
      <c r="G15" s="107"/>
      <c r="H15" s="107"/>
      <c r="I15" s="108"/>
      <c r="J15" s="106"/>
      <c r="K15" s="109"/>
      <c r="L15" s="109"/>
      <c r="M15" s="109"/>
      <c r="N15" s="110"/>
      <c r="O15" s="109"/>
      <c r="P15" s="109"/>
      <c r="Q15" s="109"/>
      <c r="R15" s="109"/>
      <c r="S15" s="109"/>
      <c r="T15" s="106"/>
      <c r="U15" s="107"/>
      <c r="V15" s="107"/>
      <c r="W15" s="107"/>
      <c r="X15" s="111"/>
      <c r="Y15" s="109"/>
      <c r="Z15" s="107"/>
      <c r="AA15" s="107"/>
      <c r="AB15" s="107"/>
      <c r="AC15" s="107"/>
      <c r="AD15" s="112"/>
      <c r="AE15" s="113">
        <f t="shared" si="3"/>
      </c>
      <c r="AF15" s="42"/>
      <c r="AG15" s="136">
        <f t="shared" si="4"/>
        <v>10</v>
      </c>
      <c r="AH15" s="116" t="str">
        <f t="shared" si="0"/>
        <v>Lê Khánh Linh</v>
      </c>
      <c r="AI15" s="117"/>
      <c r="AJ15" s="117"/>
      <c r="AK15" s="106"/>
      <c r="AL15" s="107"/>
      <c r="AM15" s="107"/>
      <c r="AN15" s="107"/>
      <c r="AO15" s="108"/>
      <c r="AP15" s="106"/>
      <c r="AQ15" s="109"/>
      <c r="AR15" s="109"/>
      <c r="AS15" s="109"/>
      <c r="AT15" s="110"/>
      <c r="AU15" s="109"/>
      <c r="AV15" s="109"/>
      <c r="AW15" s="109"/>
      <c r="AX15" s="109"/>
      <c r="AY15" s="109"/>
      <c r="AZ15" s="106"/>
      <c r="BA15" s="107"/>
      <c r="BB15" s="107"/>
      <c r="BC15" s="107"/>
      <c r="BD15" s="111"/>
      <c r="BE15" s="109"/>
      <c r="BF15" s="107"/>
      <c r="BG15" s="107"/>
      <c r="BH15" s="107"/>
      <c r="BI15" s="107"/>
      <c r="BJ15" s="112"/>
      <c r="BK15" s="113">
        <f t="shared" si="1"/>
      </c>
      <c r="BL15" s="113">
        <f t="shared" si="2"/>
      </c>
      <c r="BM15" s="9"/>
    </row>
    <row r="16" spans="1:65" ht="17.25" thickTop="1">
      <c r="A16" s="121">
        <f t="shared" si="5"/>
        <v>11</v>
      </c>
      <c r="B16" s="94" t="s">
        <v>228</v>
      </c>
      <c r="C16" s="95"/>
      <c r="D16" s="95"/>
      <c r="E16" s="96"/>
      <c r="F16" s="97"/>
      <c r="G16" s="97"/>
      <c r="H16" s="97"/>
      <c r="I16" s="98"/>
      <c r="J16" s="96"/>
      <c r="K16" s="99"/>
      <c r="L16" s="99"/>
      <c r="M16" s="99"/>
      <c r="N16" s="100"/>
      <c r="O16" s="99"/>
      <c r="P16" s="99"/>
      <c r="Q16" s="99"/>
      <c r="R16" s="99"/>
      <c r="S16" s="99"/>
      <c r="T16" s="96"/>
      <c r="U16" s="97"/>
      <c r="V16" s="97"/>
      <c r="W16" s="97"/>
      <c r="X16" s="101"/>
      <c r="Y16" s="99"/>
      <c r="Z16" s="97"/>
      <c r="AA16" s="97"/>
      <c r="AB16" s="97"/>
      <c r="AC16" s="97"/>
      <c r="AD16" s="102"/>
      <c r="AE16" s="103">
        <f t="shared" si="3"/>
      </c>
      <c r="AF16" s="42"/>
      <c r="AG16" s="135">
        <f t="shared" si="4"/>
        <v>11</v>
      </c>
      <c r="AH16" s="114" t="str">
        <f t="shared" si="0"/>
        <v>Phan Kiều Loan</v>
      </c>
      <c r="AI16" s="115"/>
      <c r="AJ16" s="115"/>
      <c r="AK16" s="96"/>
      <c r="AL16" s="97"/>
      <c r="AM16" s="97"/>
      <c r="AN16" s="97"/>
      <c r="AO16" s="98"/>
      <c r="AP16" s="96"/>
      <c r="AQ16" s="99"/>
      <c r="AR16" s="99"/>
      <c r="AS16" s="99"/>
      <c r="AT16" s="100"/>
      <c r="AU16" s="99"/>
      <c r="AV16" s="99"/>
      <c r="AW16" s="99"/>
      <c r="AX16" s="99"/>
      <c r="AY16" s="99"/>
      <c r="AZ16" s="96"/>
      <c r="BA16" s="97"/>
      <c r="BB16" s="97"/>
      <c r="BC16" s="97"/>
      <c r="BD16" s="101"/>
      <c r="BE16" s="99"/>
      <c r="BF16" s="97"/>
      <c r="BG16" s="97"/>
      <c r="BH16" s="97"/>
      <c r="BI16" s="97"/>
      <c r="BJ16" s="102"/>
      <c r="BK16" s="103">
        <f t="shared" si="1"/>
      </c>
      <c r="BL16" s="103">
        <f t="shared" si="2"/>
      </c>
      <c r="BM16" s="9"/>
    </row>
    <row r="17" spans="1:65" ht="16.5">
      <c r="A17" s="119">
        <f t="shared" si="5"/>
        <v>12</v>
      </c>
      <c r="B17" s="85" t="s">
        <v>229</v>
      </c>
      <c r="C17" s="80"/>
      <c r="D17" s="80"/>
      <c r="E17" s="45"/>
      <c r="F17" s="46"/>
      <c r="G17" s="46"/>
      <c r="H17" s="46"/>
      <c r="I17" s="47"/>
      <c r="J17" s="45"/>
      <c r="K17" s="48"/>
      <c r="L17" s="48"/>
      <c r="M17" s="48"/>
      <c r="N17" s="49"/>
      <c r="O17" s="48"/>
      <c r="P17" s="48"/>
      <c r="Q17" s="48"/>
      <c r="R17" s="48"/>
      <c r="S17" s="48"/>
      <c r="T17" s="45"/>
      <c r="U17" s="46"/>
      <c r="V17" s="46"/>
      <c r="W17" s="46"/>
      <c r="X17" s="50"/>
      <c r="Y17" s="48"/>
      <c r="Z17" s="46"/>
      <c r="AA17" s="46"/>
      <c r="AB17" s="46"/>
      <c r="AC17" s="46"/>
      <c r="AD17" s="51"/>
      <c r="AE17" s="52">
        <f t="shared" si="3"/>
      </c>
      <c r="AF17" s="42"/>
      <c r="AG17" s="133">
        <f t="shared" si="4"/>
        <v>12</v>
      </c>
      <c r="AH17" s="29" t="str">
        <f t="shared" si="0"/>
        <v>Nguyễn Thị Hương Ly</v>
      </c>
      <c r="AI17" s="44"/>
      <c r="AJ17" s="44"/>
      <c r="AK17" s="45"/>
      <c r="AL17" s="46"/>
      <c r="AM17" s="46"/>
      <c r="AN17" s="46"/>
      <c r="AO17" s="47"/>
      <c r="AP17" s="45"/>
      <c r="AQ17" s="48"/>
      <c r="AR17" s="48"/>
      <c r="AS17" s="48"/>
      <c r="AT17" s="49"/>
      <c r="AU17" s="48"/>
      <c r="AV17" s="48"/>
      <c r="AW17" s="48"/>
      <c r="AX17" s="48"/>
      <c r="AY17" s="48"/>
      <c r="AZ17" s="45"/>
      <c r="BA17" s="46"/>
      <c r="BB17" s="46"/>
      <c r="BC17" s="46"/>
      <c r="BD17" s="50"/>
      <c r="BE17" s="48"/>
      <c r="BF17" s="46"/>
      <c r="BG17" s="46"/>
      <c r="BH17" s="46"/>
      <c r="BI17" s="46"/>
      <c r="BJ17" s="51"/>
      <c r="BK17" s="52">
        <f t="shared" si="1"/>
      </c>
      <c r="BL17" s="52">
        <f t="shared" si="2"/>
      </c>
      <c r="BM17" s="9"/>
    </row>
    <row r="18" spans="1:65" ht="16.5">
      <c r="A18" s="119">
        <f t="shared" si="5"/>
        <v>13</v>
      </c>
      <c r="B18" s="85" t="s">
        <v>230</v>
      </c>
      <c r="C18" s="80"/>
      <c r="D18" s="80"/>
      <c r="E18" s="45"/>
      <c r="F18" s="46"/>
      <c r="G18" s="46"/>
      <c r="H18" s="46"/>
      <c r="I18" s="47"/>
      <c r="J18" s="45"/>
      <c r="K18" s="48"/>
      <c r="L18" s="48"/>
      <c r="M18" s="48"/>
      <c r="N18" s="49"/>
      <c r="O18" s="48"/>
      <c r="P18" s="48"/>
      <c r="Q18" s="48"/>
      <c r="R18" s="48"/>
      <c r="S18" s="48"/>
      <c r="T18" s="45"/>
      <c r="U18" s="46"/>
      <c r="V18" s="46"/>
      <c r="W18" s="46"/>
      <c r="X18" s="50"/>
      <c r="Y18" s="48"/>
      <c r="Z18" s="46"/>
      <c r="AA18" s="46"/>
      <c r="AB18" s="46"/>
      <c r="AC18" s="46"/>
      <c r="AD18" s="51"/>
      <c r="AE18" s="52">
        <f t="shared" si="3"/>
      </c>
      <c r="AF18" s="42"/>
      <c r="AG18" s="133">
        <f t="shared" si="4"/>
        <v>13</v>
      </c>
      <c r="AH18" s="29" t="str">
        <f t="shared" si="0"/>
        <v>Phan Thị Thảo My</v>
      </c>
      <c r="AI18" s="44"/>
      <c r="AJ18" s="44"/>
      <c r="AK18" s="45"/>
      <c r="AL18" s="46"/>
      <c r="AM18" s="46"/>
      <c r="AN18" s="46"/>
      <c r="AO18" s="47"/>
      <c r="AP18" s="45"/>
      <c r="AQ18" s="48"/>
      <c r="AR18" s="48"/>
      <c r="AS18" s="48"/>
      <c r="AT18" s="49"/>
      <c r="AU18" s="48"/>
      <c r="AV18" s="48"/>
      <c r="AW18" s="48"/>
      <c r="AX18" s="48"/>
      <c r="AY18" s="48"/>
      <c r="AZ18" s="45"/>
      <c r="BA18" s="46"/>
      <c r="BB18" s="46"/>
      <c r="BC18" s="46"/>
      <c r="BD18" s="50"/>
      <c r="BE18" s="48"/>
      <c r="BF18" s="46"/>
      <c r="BG18" s="46"/>
      <c r="BH18" s="46"/>
      <c r="BI18" s="46"/>
      <c r="BJ18" s="51"/>
      <c r="BK18" s="52">
        <f t="shared" si="1"/>
      </c>
      <c r="BL18" s="52">
        <f t="shared" si="2"/>
      </c>
      <c r="BM18" s="9"/>
    </row>
    <row r="19" spans="1:65" ht="16.5">
      <c r="A19" s="119">
        <f t="shared" si="5"/>
        <v>14</v>
      </c>
      <c r="B19" s="85" t="s">
        <v>207</v>
      </c>
      <c r="C19" s="80"/>
      <c r="D19" s="80"/>
      <c r="E19" s="45"/>
      <c r="F19" s="46"/>
      <c r="G19" s="46"/>
      <c r="H19" s="46"/>
      <c r="I19" s="47"/>
      <c r="J19" s="45"/>
      <c r="K19" s="48"/>
      <c r="L19" s="48"/>
      <c r="M19" s="48"/>
      <c r="N19" s="49"/>
      <c r="O19" s="48"/>
      <c r="P19" s="48"/>
      <c r="Q19" s="48"/>
      <c r="R19" s="48"/>
      <c r="S19" s="48"/>
      <c r="T19" s="45"/>
      <c r="U19" s="46"/>
      <c r="V19" s="46"/>
      <c r="W19" s="46"/>
      <c r="X19" s="50"/>
      <c r="Y19" s="48"/>
      <c r="Z19" s="46"/>
      <c r="AA19" s="46"/>
      <c r="AB19" s="46"/>
      <c r="AC19" s="46"/>
      <c r="AD19" s="51"/>
      <c r="AE19" s="52">
        <f t="shared" si="3"/>
      </c>
      <c r="AF19" s="42"/>
      <c r="AG19" s="133">
        <f t="shared" si="4"/>
        <v>14</v>
      </c>
      <c r="AH19" s="29" t="str">
        <f t="shared" si="0"/>
        <v>Phan Thị Trà My</v>
      </c>
      <c r="AI19" s="44"/>
      <c r="AJ19" s="44"/>
      <c r="AK19" s="45"/>
      <c r="AL19" s="46"/>
      <c r="AM19" s="46"/>
      <c r="AN19" s="46"/>
      <c r="AO19" s="47"/>
      <c r="AP19" s="45"/>
      <c r="AQ19" s="48"/>
      <c r="AR19" s="48"/>
      <c r="AS19" s="48"/>
      <c r="AT19" s="49"/>
      <c r="AU19" s="48"/>
      <c r="AV19" s="48"/>
      <c r="AW19" s="48"/>
      <c r="AX19" s="48"/>
      <c r="AY19" s="48"/>
      <c r="AZ19" s="45"/>
      <c r="BA19" s="46"/>
      <c r="BB19" s="46"/>
      <c r="BC19" s="46"/>
      <c r="BD19" s="50"/>
      <c r="BE19" s="48"/>
      <c r="BF19" s="46"/>
      <c r="BG19" s="46"/>
      <c r="BH19" s="46"/>
      <c r="BI19" s="46"/>
      <c r="BJ19" s="51"/>
      <c r="BK19" s="52">
        <f t="shared" si="1"/>
      </c>
      <c r="BL19" s="52">
        <f t="shared" si="2"/>
      </c>
      <c r="BM19" s="9"/>
    </row>
    <row r="20" spans="1:65" ht="17.25" thickBot="1">
      <c r="A20" s="122">
        <f t="shared" si="5"/>
        <v>15</v>
      </c>
      <c r="B20" s="104" t="s">
        <v>231</v>
      </c>
      <c r="C20" s="105"/>
      <c r="D20" s="105"/>
      <c r="E20" s="106"/>
      <c r="F20" s="107"/>
      <c r="G20" s="107"/>
      <c r="H20" s="107"/>
      <c r="I20" s="108"/>
      <c r="J20" s="106"/>
      <c r="K20" s="109"/>
      <c r="L20" s="109"/>
      <c r="M20" s="109"/>
      <c r="N20" s="110"/>
      <c r="O20" s="109"/>
      <c r="P20" s="109"/>
      <c r="Q20" s="109"/>
      <c r="R20" s="109"/>
      <c r="S20" s="109"/>
      <c r="T20" s="106"/>
      <c r="U20" s="107"/>
      <c r="V20" s="107"/>
      <c r="W20" s="107"/>
      <c r="X20" s="111"/>
      <c r="Y20" s="109"/>
      <c r="Z20" s="107"/>
      <c r="AA20" s="107"/>
      <c r="AB20" s="107"/>
      <c r="AC20" s="107"/>
      <c r="AD20" s="112"/>
      <c r="AE20" s="113">
        <f t="shared" si="3"/>
      </c>
      <c r="AF20" s="42"/>
      <c r="AG20" s="136">
        <f t="shared" si="4"/>
        <v>15</v>
      </c>
      <c r="AH20" s="116" t="str">
        <f t="shared" si="0"/>
        <v>Phan Văn Nam</v>
      </c>
      <c r="AI20" s="117"/>
      <c r="AJ20" s="117"/>
      <c r="AK20" s="106"/>
      <c r="AL20" s="107"/>
      <c r="AM20" s="107"/>
      <c r="AN20" s="107"/>
      <c r="AO20" s="108"/>
      <c r="AP20" s="106"/>
      <c r="AQ20" s="109"/>
      <c r="AR20" s="109"/>
      <c r="AS20" s="109"/>
      <c r="AT20" s="110"/>
      <c r="AU20" s="109"/>
      <c r="AV20" s="109"/>
      <c r="AW20" s="109"/>
      <c r="AX20" s="109"/>
      <c r="AY20" s="109"/>
      <c r="AZ20" s="106"/>
      <c r="BA20" s="107"/>
      <c r="BB20" s="107"/>
      <c r="BC20" s="107"/>
      <c r="BD20" s="111"/>
      <c r="BE20" s="109"/>
      <c r="BF20" s="107"/>
      <c r="BG20" s="107"/>
      <c r="BH20" s="107"/>
      <c r="BI20" s="107"/>
      <c r="BJ20" s="112"/>
      <c r="BK20" s="113">
        <f t="shared" si="1"/>
      </c>
      <c r="BL20" s="113">
        <f t="shared" si="2"/>
      </c>
      <c r="BM20" s="9"/>
    </row>
    <row r="21" spans="1:65" ht="17.25" thickTop="1">
      <c r="A21" s="121">
        <f t="shared" si="5"/>
        <v>16</v>
      </c>
      <c r="B21" s="94" t="s">
        <v>232</v>
      </c>
      <c r="C21" s="95"/>
      <c r="D21" s="95"/>
      <c r="E21" s="96"/>
      <c r="F21" s="97"/>
      <c r="G21" s="97"/>
      <c r="H21" s="97"/>
      <c r="I21" s="98"/>
      <c r="J21" s="96"/>
      <c r="K21" s="99"/>
      <c r="L21" s="99"/>
      <c r="M21" s="99"/>
      <c r="N21" s="100"/>
      <c r="O21" s="99"/>
      <c r="P21" s="99"/>
      <c r="Q21" s="99"/>
      <c r="R21" s="99"/>
      <c r="S21" s="99"/>
      <c r="T21" s="96"/>
      <c r="U21" s="97"/>
      <c r="V21" s="97"/>
      <c r="W21" s="97"/>
      <c r="X21" s="101"/>
      <c r="Y21" s="99"/>
      <c r="Z21" s="97"/>
      <c r="AA21" s="97"/>
      <c r="AB21" s="97"/>
      <c r="AC21" s="97"/>
      <c r="AD21" s="102"/>
      <c r="AE21" s="103">
        <f t="shared" si="3"/>
      </c>
      <c r="AF21" s="42"/>
      <c r="AG21" s="135">
        <f t="shared" si="4"/>
        <v>16</v>
      </c>
      <c r="AH21" s="114" t="str">
        <f t="shared" si="0"/>
        <v>Nguyễn Thị Thúy Nga</v>
      </c>
      <c r="AI21" s="115"/>
      <c r="AJ21" s="115"/>
      <c r="AK21" s="96"/>
      <c r="AL21" s="97"/>
      <c r="AM21" s="97"/>
      <c r="AN21" s="97"/>
      <c r="AO21" s="98"/>
      <c r="AP21" s="96"/>
      <c r="AQ21" s="99"/>
      <c r="AR21" s="99"/>
      <c r="AS21" s="99"/>
      <c r="AT21" s="100"/>
      <c r="AU21" s="99"/>
      <c r="AV21" s="99"/>
      <c r="AW21" s="99"/>
      <c r="AX21" s="99"/>
      <c r="AY21" s="99"/>
      <c r="AZ21" s="96"/>
      <c r="BA21" s="97"/>
      <c r="BB21" s="97"/>
      <c r="BC21" s="97"/>
      <c r="BD21" s="101"/>
      <c r="BE21" s="99"/>
      <c r="BF21" s="97"/>
      <c r="BG21" s="97"/>
      <c r="BH21" s="97"/>
      <c r="BI21" s="97"/>
      <c r="BJ21" s="102"/>
      <c r="BK21" s="103">
        <f t="shared" si="1"/>
      </c>
      <c r="BL21" s="103">
        <f t="shared" si="2"/>
      </c>
      <c r="BM21" s="9"/>
    </row>
    <row r="22" spans="1:65" ht="16.5">
      <c r="A22" s="119">
        <f t="shared" si="5"/>
        <v>17</v>
      </c>
      <c r="B22" s="85" t="s">
        <v>233</v>
      </c>
      <c r="C22" s="80"/>
      <c r="D22" s="80"/>
      <c r="E22" s="45"/>
      <c r="F22" s="46"/>
      <c r="G22" s="46"/>
      <c r="H22" s="46"/>
      <c r="I22" s="47"/>
      <c r="J22" s="45"/>
      <c r="K22" s="48"/>
      <c r="L22" s="48"/>
      <c r="M22" s="48"/>
      <c r="N22" s="49"/>
      <c r="O22" s="48"/>
      <c r="P22" s="48"/>
      <c r="Q22" s="48"/>
      <c r="R22" s="48"/>
      <c r="S22" s="48"/>
      <c r="T22" s="45"/>
      <c r="U22" s="46"/>
      <c r="V22" s="46"/>
      <c r="W22" s="46"/>
      <c r="X22" s="50"/>
      <c r="Y22" s="48"/>
      <c r="Z22" s="46"/>
      <c r="AA22" s="46"/>
      <c r="AB22" s="46"/>
      <c r="AC22" s="46"/>
      <c r="AD22" s="51"/>
      <c r="AE22" s="52">
        <f t="shared" si="3"/>
      </c>
      <c r="AF22" s="42"/>
      <c r="AG22" s="133">
        <f t="shared" si="4"/>
        <v>17</v>
      </c>
      <c r="AH22" s="29" t="str">
        <f t="shared" si="0"/>
        <v>Dương Hoàng Phúc</v>
      </c>
      <c r="AI22" s="44"/>
      <c r="AJ22" s="44"/>
      <c r="AK22" s="45"/>
      <c r="AL22" s="46"/>
      <c r="AM22" s="46"/>
      <c r="AN22" s="46"/>
      <c r="AO22" s="47"/>
      <c r="AP22" s="45"/>
      <c r="AQ22" s="48"/>
      <c r="AR22" s="48"/>
      <c r="AS22" s="48"/>
      <c r="AT22" s="49"/>
      <c r="AU22" s="48"/>
      <c r="AV22" s="48"/>
      <c r="AW22" s="48"/>
      <c r="AX22" s="48"/>
      <c r="AY22" s="48"/>
      <c r="AZ22" s="45"/>
      <c r="BA22" s="46"/>
      <c r="BB22" s="46"/>
      <c r="BC22" s="46"/>
      <c r="BD22" s="50"/>
      <c r="BE22" s="48"/>
      <c r="BF22" s="46"/>
      <c r="BG22" s="46"/>
      <c r="BH22" s="46"/>
      <c r="BI22" s="46"/>
      <c r="BJ22" s="51"/>
      <c r="BK22" s="52">
        <f t="shared" si="1"/>
      </c>
      <c r="BL22" s="52">
        <f t="shared" si="2"/>
      </c>
      <c r="BM22" s="9"/>
    </row>
    <row r="23" spans="1:65" ht="16.5">
      <c r="A23" s="119">
        <f t="shared" si="5"/>
        <v>18</v>
      </c>
      <c r="B23" s="85" t="s">
        <v>25</v>
      </c>
      <c r="C23" s="80"/>
      <c r="D23" s="80"/>
      <c r="E23" s="45"/>
      <c r="F23" s="46"/>
      <c r="G23" s="46"/>
      <c r="H23" s="46"/>
      <c r="I23" s="47"/>
      <c r="J23" s="45"/>
      <c r="K23" s="48"/>
      <c r="L23" s="48"/>
      <c r="M23" s="48"/>
      <c r="N23" s="49"/>
      <c r="O23" s="48"/>
      <c r="P23" s="48"/>
      <c r="Q23" s="48"/>
      <c r="R23" s="48"/>
      <c r="S23" s="48"/>
      <c r="T23" s="45"/>
      <c r="U23" s="46"/>
      <c r="V23" s="46"/>
      <c r="W23" s="46"/>
      <c r="X23" s="50"/>
      <c r="Y23" s="48"/>
      <c r="Z23" s="46"/>
      <c r="AA23" s="46"/>
      <c r="AB23" s="46"/>
      <c r="AC23" s="46"/>
      <c r="AD23" s="51"/>
      <c r="AE23" s="52">
        <f t="shared" si="3"/>
      </c>
      <c r="AF23" s="42"/>
      <c r="AG23" s="133">
        <f t="shared" si="4"/>
        <v>18</v>
      </c>
      <c r="AH23" s="29" t="str">
        <f t="shared" si="0"/>
        <v>Nguyễn Thị Phương</v>
      </c>
      <c r="AI23" s="44"/>
      <c r="AJ23" s="44"/>
      <c r="AK23" s="45"/>
      <c r="AL23" s="46"/>
      <c r="AM23" s="46"/>
      <c r="AN23" s="46"/>
      <c r="AO23" s="47"/>
      <c r="AP23" s="45"/>
      <c r="AQ23" s="48"/>
      <c r="AR23" s="48"/>
      <c r="AS23" s="48"/>
      <c r="AT23" s="49"/>
      <c r="AU23" s="48"/>
      <c r="AV23" s="48"/>
      <c r="AW23" s="48"/>
      <c r="AX23" s="48"/>
      <c r="AY23" s="48"/>
      <c r="AZ23" s="45"/>
      <c r="BA23" s="46"/>
      <c r="BB23" s="46"/>
      <c r="BC23" s="46"/>
      <c r="BD23" s="50"/>
      <c r="BE23" s="48"/>
      <c r="BF23" s="46"/>
      <c r="BG23" s="46"/>
      <c r="BH23" s="46"/>
      <c r="BI23" s="46"/>
      <c r="BJ23" s="51"/>
      <c r="BK23" s="52">
        <f t="shared" si="1"/>
      </c>
      <c r="BL23" s="52">
        <f t="shared" si="2"/>
      </c>
      <c r="BM23" s="9"/>
    </row>
    <row r="24" spans="1:65" ht="16.5">
      <c r="A24" s="119">
        <f t="shared" si="5"/>
        <v>19</v>
      </c>
      <c r="B24" s="85" t="s">
        <v>234</v>
      </c>
      <c r="C24" s="80"/>
      <c r="D24" s="80"/>
      <c r="E24" s="45"/>
      <c r="F24" s="46"/>
      <c r="G24" s="46"/>
      <c r="H24" s="46"/>
      <c r="I24" s="47"/>
      <c r="J24" s="45"/>
      <c r="K24" s="48"/>
      <c r="L24" s="48"/>
      <c r="M24" s="48"/>
      <c r="N24" s="49"/>
      <c r="O24" s="48"/>
      <c r="P24" s="48"/>
      <c r="Q24" s="48"/>
      <c r="R24" s="48"/>
      <c r="S24" s="48"/>
      <c r="T24" s="45"/>
      <c r="U24" s="46"/>
      <c r="V24" s="46"/>
      <c r="W24" s="46"/>
      <c r="X24" s="50"/>
      <c r="Y24" s="48"/>
      <c r="Z24" s="46"/>
      <c r="AA24" s="46"/>
      <c r="AB24" s="46"/>
      <c r="AC24" s="46"/>
      <c r="AD24" s="51"/>
      <c r="AE24" s="52">
        <f t="shared" si="3"/>
      </c>
      <c r="AF24" s="42"/>
      <c r="AG24" s="133">
        <f t="shared" si="4"/>
        <v>19</v>
      </c>
      <c r="AH24" s="29" t="str">
        <f t="shared" si="0"/>
        <v>Nguyễn Thị Phượng</v>
      </c>
      <c r="AI24" s="44"/>
      <c r="AJ24" s="44"/>
      <c r="AK24" s="45"/>
      <c r="AL24" s="46"/>
      <c r="AM24" s="46"/>
      <c r="AN24" s="46"/>
      <c r="AO24" s="47"/>
      <c r="AP24" s="45"/>
      <c r="AQ24" s="48"/>
      <c r="AR24" s="48"/>
      <c r="AS24" s="48"/>
      <c r="AT24" s="49"/>
      <c r="AU24" s="48"/>
      <c r="AV24" s="48"/>
      <c r="AW24" s="48"/>
      <c r="AX24" s="48"/>
      <c r="AY24" s="48"/>
      <c r="AZ24" s="45"/>
      <c r="BA24" s="46"/>
      <c r="BB24" s="46"/>
      <c r="BC24" s="46"/>
      <c r="BD24" s="50"/>
      <c r="BE24" s="48"/>
      <c r="BF24" s="46"/>
      <c r="BG24" s="46"/>
      <c r="BH24" s="46"/>
      <c r="BI24" s="46"/>
      <c r="BJ24" s="51"/>
      <c r="BK24" s="52">
        <f t="shared" si="1"/>
      </c>
      <c r="BL24" s="52">
        <f t="shared" si="2"/>
      </c>
      <c r="BM24" s="9"/>
    </row>
    <row r="25" spans="1:65" ht="17.25" thickBot="1">
      <c r="A25" s="122">
        <f t="shared" si="5"/>
        <v>20</v>
      </c>
      <c r="B25" s="104" t="s">
        <v>235</v>
      </c>
      <c r="C25" s="105"/>
      <c r="D25" s="105"/>
      <c r="E25" s="106"/>
      <c r="F25" s="107"/>
      <c r="G25" s="107"/>
      <c r="H25" s="107"/>
      <c r="I25" s="108"/>
      <c r="J25" s="106"/>
      <c r="K25" s="109"/>
      <c r="L25" s="109"/>
      <c r="M25" s="109"/>
      <c r="N25" s="110"/>
      <c r="O25" s="109"/>
      <c r="P25" s="109"/>
      <c r="Q25" s="109"/>
      <c r="R25" s="109"/>
      <c r="S25" s="109"/>
      <c r="T25" s="106"/>
      <c r="U25" s="107"/>
      <c r="V25" s="107"/>
      <c r="W25" s="107"/>
      <c r="X25" s="111"/>
      <c r="Y25" s="109"/>
      <c r="Z25" s="107"/>
      <c r="AA25" s="107"/>
      <c r="AB25" s="107"/>
      <c r="AC25" s="107"/>
      <c r="AD25" s="112"/>
      <c r="AE25" s="113">
        <f t="shared" si="3"/>
      </c>
      <c r="AF25" s="42"/>
      <c r="AG25" s="136">
        <f t="shared" si="4"/>
        <v>20</v>
      </c>
      <c r="AH25" s="116" t="str">
        <f t="shared" si="0"/>
        <v>Đặng Ngọc Quyền</v>
      </c>
      <c r="AI25" s="117"/>
      <c r="AJ25" s="117"/>
      <c r="AK25" s="106"/>
      <c r="AL25" s="107"/>
      <c r="AM25" s="107"/>
      <c r="AN25" s="107"/>
      <c r="AO25" s="108"/>
      <c r="AP25" s="106"/>
      <c r="AQ25" s="109"/>
      <c r="AR25" s="109"/>
      <c r="AS25" s="109"/>
      <c r="AT25" s="110"/>
      <c r="AU25" s="109"/>
      <c r="AV25" s="109"/>
      <c r="AW25" s="109"/>
      <c r="AX25" s="109"/>
      <c r="AY25" s="109"/>
      <c r="AZ25" s="106"/>
      <c r="BA25" s="107"/>
      <c r="BB25" s="107"/>
      <c r="BC25" s="107"/>
      <c r="BD25" s="111"/>
      <c r="BE25" s="109"/>
      <c r="BF25" s="107"/>
      <c r="BG25" s="107"/>
      <c r="BH25" s="107"/>
      <c r="BI25" s="107"/>
      <c r="BJ25" s="112"/>
      <c r="BK25" s="113">
        <f t="shared" si="1"/>
      </c>
      <c r="BL25" s="113">
        <f t="shared" si="2"/>
      </c>
      <c r="BM25" s="9"/>
    </row>
    <row r="26" spans="1:65" ht="17.25" thickTop="1">
      <c r="A26" s="121">
        <f t="shared" si="5"/>
        <v>21</v>
      </c>
      <c r="B26" s="94" t="s">
        <v>236</v>
      </c>
      <c r="C26" s="95"/>
      <c r="D26" s="95"/>
      <c r="E26" s="96"/>
      <c r="F26" s="97"/>
      <c r="G26" s="97"/>
      <c r="H26" s="97"/>
      <c r="I26" s="98"/>
      <c r="J26" s="96"/>
      <c r="K26" s="99"/>
      <c r="L26" s="99"/>
      <c r="M26" s="99"/>
      <c r="N26" s="100"/>
      <c r="O26" s="99"/>
      <c r="P26" s="99"/>
      <c r="Q26" s="99"/>
      <c r="R26" s="99"/>
      <c r="S26" s="99"/>
      <c r="T26" s="96"/>
      <c r="U26" s="97"/>
      <c r="V26" s="97"/>
      <c r="W26" s="97"/>
      <c r="X26" s="101"/>
      <c r="Y26" s="99"/>
      <c r="Z26" s="97"/>
      <c r="AA26" s="97"/>
      <c r="AB26" s="97"/>
      <c r="AC26" s="97"/>
      <c r="AD26" s="102"/>
      <c r="AE26" s="103">
        <f t="shared" si="3"/>
      </c>
      <c r="AF26" s="42"/>
      <c r="AG26" s="135">
        <f t="shared" si="4"/>
        <v>21</v>
      </c>
      <c r="AH26" s="114" t="str">
        <f t="shared" si="0"/>
        <v>Đoàn Minh Tân</v>
      </c>
      <c r="AI26" s="115"/>
      <c r="AJ26" s="115"/>
      <c r="AK26" s="96"/>
      <c r="AL26" s="97"/>
      <c r="AM26" s="97"/>
      <c r="AN26" s="97"/>
      <c r="AO26" s="98"/>
      <c r="AP26" s="96"/>
      <c r="AQ26" s="99"/>
      <c r="AR26" s="99"/>
      <c r="AS26" s="99"/>
      <c r="AT26" s="100"/>
      <c r="AU26" s="99"/>
      <c r="AV26" s="99"/>
      <c r="AW26" s="99"/>
      <c r="AX26" s="99"/>
      <c r="AY26" s="99"/>
      <c r="AZ26" s="96"/>
      <c r="BA26" s="97"/>
      <c r="BB26" s="97"/>
      <c r="BC26" s="97"/>
      <c r="BD26" s="101"/>
      <c r="BE26" s="99"/>
      <c r="BF26" s="97"/>
      <c r="BG26" s="97"/>
      <c r="BH26" s="97"/>
      <c r="BI26" s="97"/>
      <c r="BJ26" s="102"/>
      <c r="BK26" s="103">
        <f t="shared" si="1"/>
      </c>
      <c r="BL26" s="103">
        <f t="shared" si="2"/>
      </c>
      <c r="BM26" s="9"/>
    </row>
    <row r="27" spans="1:65" ht="16.5">
      <c r="A27" s="119">
        <f t="shared" si="5"/>
        <v>22</v>
      </c>
      <c r="B27" s="85" t="s">
        <v>237</v>
      </c>
      <c r="C27" s="80"/>
      <c r="D27" s="80"/>
      <c r="E27" s="45"/>
      <c r="F27" s="46"/>
      <c r="G27" s="46"/>
      <c r="H27" s="46"/>
      <c r="I27" s="47"/>
      <c r="J27" s="45"/>
      <c r="K27" s="48"/>
      <c r="L27" s="48"/>
      <c r="M27" s="48"/>
      <c r="N27" s="49"/>
      <c r="O27" s="48"/>
      <c r="P27" s="48"/>
      <c r="Q27" s="48"/>
      <c r="R27" s="48"/>
      <c r="S27" s="48"/>
      <c r="T27" s="45"/>
      <c r="U27" s="46"/>
      <c r="V27" s="46"/>
      <c r="W27" s="46"/>
      <c r="X27" s="50"/>
      <c r="Y27" s="48"/>
      <c r="Z27" s="46"/>
      <c r="AA27" s="46"/>
      <c r="AB27" s="46"/>
      <c r="AC27" s="46"/>
      <c r="AD27" s="51"/>
      <c r="AE27" s="52">
        <f t="shared" si="3"/>
      </c>
      <c r="AF27" s="42"/>
      <c r="AG27" s="133">
        <f t="shared" si="4"/>
        <v>22</v>
      </c>
      <c r="AH27" s="29" t="str">
        <f t="shared" si="0"/>
        <v>Phan Công Tấn</v>
      </c>
      <c r="AI27" s="44"/>
      <c r="AJ27" s="44"/>
      <c r="AK27" s="45"/>
      <c r="AL27" s="46"/>
      <c r="AM27" s="46"/>
      <c r="AN27" s="46"/>
      <c r="AO27" s="47"/>
      <c r="AP27" s="45"/>
      <c r="AQ27" s="48"/>
      <c r="AR27" s="48"/>
      <c r="AS27" s="48"/>
      <c r="AT27" s="49"/>
      <c r="AU27" s="48"/>
      <c r="AV27" s="48"/>
      <c r="AW27" s="48"/>
      <c r="AX27" s="48"/>
      <c r="AY27" s="48"/>
      <c r="AZ27" s="45"/>
      <c r="BA27" s="46"/>
      <c r="BB27" s="46"/>
      <c r="BC27" s="46"/>
      <c r="BD27" s="50"/>
      <c r="BE27" s="48"/>
      <c r="BF27" s="46"/>
      <c r="BG27" s="46"/>
      <c r="BH27" s="46"/>
      <c r="BI27" s="46"/>
      <c r="BJ27" s="51"/>
      <c r="BK27" s="52">
        <f t="shared" si="1"/>
      </c>
      <c r="BL27" s="52">
        <f t="shared" si="2"/>
      </c>
      <c r="BM27" s="9"/>
    </row>
    <row r="28" spans="1:65" ht="16.5">
      <c r="A28" s="119">
        <f t="shared" si="5"/>
        <v>23</v>
      </c>
      <c r="B28" s="85" t="s">
        <v>238</v>
      </c>
      <c r="C28" s="80"/>
      <c r="D28" s="80"/>
      <c r="E28" s="45"/>
      <c r="F28" s="46"/>
      <c r="G28" s="46"/>
      <c r="H28" s="46"/>
      <c r="I28" s="47"/>
      <c r="J28" s="45"/>
      <c r="K28" s="48"/>
      <c r="L28" s="48"/>
      <c r="M28" s="48"/>
      <c r="N28" s="49"/>
      <c r="O28" s="48"/>
      <c r="P28" s="48"/>
      <c r="Q28" s="48"/>
      <c r="R28" s="48"/>
      <c r="S28" s="48"/>
      <c r="T28" s="45"/>
      <c r="U28" s="46"/>
      <c r="V28" s="46"/>
      <c r="W28" s="46"/>
      <c r="X28" s="50"/>
      <c r="Y28" s="48"/>
      <c r="Z28" s="46"/>
      <c r="AA28" s="46"/>
      <c r="AB28" s="46"/>
      <c r="AC28" s="46"/>
      <c r="AD28" s="51"/>
      <c r="AE28" s="52">
        <f t="shared" si="3"/>
      </c>
      <c r="AF28" s="42"/>
      <c r="AG28" s="133">
        <f t="shared" si="4"/>
        <v>23</v>
      </c>
      <c r="AH28" s="29" t="str">
        <f t="shared" si="0"/>
        <v>Phan Thị Hồng Thêu</v>
      </c>
      <c r="AI28" s="44"/>
      <c r="AJ28" s="44"/>
      <c r="AK28" s="45"/>
      <c r="AL28" s="46"/>
      <c r="AM28" s="46"/>
      <c r="AN28" s="46"/>
      <c r="AO28" s="47"/>
      <c r="AP28" s="45"/>
      <c r="AQ28" s="48"/>
      <c r="AR28" s="48"/>
      <c r="AS28" s="48"/>
      <c r="AT28" s="49"/>
      <c r="AU28" s="48"/>
      <c r="AV28" s="48"/>
      <c r="AW28" s="48"/>
      <c r="AX28" s="48"/>
      <c r="AY28" s="48"/>
      <c r="AZ28" s="45"/>
      <c r="BA28" s="46"/>
      <c r="BB28" s="46"/>
      <c r="BC28" s="46"/>
      <c r="BD28" s="50"/>
      <c r="BE28" s="48"/>
      <c r="BF28" s="46"/>
      <c r="BG28" s="46"/>
      <c r="BH28" s="46"/>
      <c r="BI28" s="46"/>
      <c r="BJ28" s="51"/>
      <c r="BK28" s="52">
        <f t="shared" si="1"/>
      </c>
      <c r="BL28" s="52">
        <f t="shared" si="2"/>
      </c>
      <c r="BM28" s="9"/>
    </row>
    <row r="29" spans="1:65" ht="16.5">
      <c r="A29" s="119">
        <f t="shared" si="5"/>
        <v>24</v>
      </c>
      <c r="B29" s="85" t="s">
        <v>239</v>
      </c>
      <c r="C29" s="80"/>
      <c r="D29" s="80"/>
      <c r="E29" s="45"/>
      <c r="F29" s="46"/>
      <c r="G29" s="46"/>
      <c r="H29" s="46"/>
      <c r="I29" s="47"/>
      <c r="J29" s="45"/>
      <c r="K29" s="48"/>
      <c r="L29" s="48"/>
      <c r="M29" s="48"/>
      <c r="N29" s="49"/>
      <c r="O29" s="48"/>
      <c r="P29" s="48"/>
      <c r="Q29" s="48"/>
      <c r="R29" s="48"/>
      <c r="S29" s="48"/>
      <c r="T29" s="45"/>
      <c r="U29" s="46"/>
      <c r="V29" s="46"/>
      <c r="W29" s="46"/>
      <c r="X29" s="50"/>
      <c r="Y29" s="48"/>
      <c r="Z29" s="46"/>
      <c r="AA29" s="46"/>
      <c r="AB29" s="46"/>
      <c r="AC29" s="46"/>
      <c r="AD29" s="51"/>
      <c r="AE29" s="52">
        <f t="shared" si="3"/>
      </c>
      <c r="AF29" s="42"/>
      <c r="AG29" s="133">
        <f t="shared" si="4"/>
        <v>24</v>
      </c>
      <c r="AH29" s="29" t="str">
        <f t="shared" si="0"/>
        <v>Lê Xuân Thiện</v>
      </c>
      <c r="AI29" s="44"/>
      <c r="AJ29" s="44"/>
      <c r="AK29" s="45"/>
      <c r="AL29" s="46"/>
      <c r="AM29" s="46"/>
      <c r="AN29" s="46"/>
      <c r="AO29" s="47"/>
      <c r="AP29" s="45"/>
      <c r="AQ29" s="48"/>
      <c r="AR29" s="48"/>
      <c r="AS29" s="48"/>
      <c r="AT29" s="49"/>
      <c r="AU29" s="48"/>
      <c r="AV29" s="48"/>
      <c r="AW29" s="48"/>
      <c r="AX29" s="48"/>
      <c r="AY29" s="48"/>
      <c r="AZ29" s="45"/>
      <c r="BA29" s="46"/>
      <c r="BB29" s="46"/>
      <c r="BC29" s="46"/>
      <c r="BD29" s="50"/>
      <c r="BE29" s="48"/>
      <c r="BF29" s="46"/>
      <c r="BG29" s="46"/>
      <c r="BH29" s="46"/>
      <c r="BI29" s="46"/>
      <c r="BJ29" s="51"/>
      <c r="BK29" s="52">
        <f t="shared" si="1"/>
      </c>
      <c r="BL29" s="52">
        <f t="shared" si="2"/>
      </c>
      <c r="BM29" s="9"/>
    </row>
    <row r="30" spans="1:65" ht="17.25" thickBot="1">
      <c r="A30" s="122">
        <f t="shared" si="5"/>
        <v>25</v>
      </c>
      <c r="B30" s="104" t="s">
        <v>240</v>
      </c>
      <c r="C30" s="105"/>
      <c r="D30" s="105"/>
      <c r="E30" s="106"/>
      <c r="F30" s="107"/>
      <c r="G30" s="107"/>
      <c r="H30" s="107"/>
      <c r="I30" s="108"/>
      <c r="J30" s="106"/>
      <c r="K30" s="109"/>
      <c r="L30" s="109"/>
      <c r="M30" s="109"/>
      <c r="N30" s="110"/>
      <c r="O30" s="109"/>
      <c r="P30" s="109"/>
      <c r="Q30" s="109"/>
      <c r="R30" s="109"/>
      <c r="S30" s="109"/>
      <c r="T30" s="106"/>
      <c r="U30" s="107"/>
      <c r="V30" s="107"/>
      <c r="W30" s="107"/>
      <c r="X30" s="111"/>
      <c r="Y30" s="109"/>
      <c r="Z30" s="107"/>
      <c r="AA30" s="107"/>
      <c r="AB30" s="107"/>
      <c r="AC30" s="107"/>
      <c r="AD30" s="112"/>
      <c r="AE30" s="113">
        <f t="shared" si="3"/>
      </c>
      <c r="AF30" s="42"/>
      <c r="AG30" s="136">
        <f t="shared" si="4"/>
        <v>25</v>
      </c>
      <c r="AH30" s="116" t="str">
        <f t="shared" si="0"/>
        <v>Trần Thị Thơm</v>
      </c>
      <c r="AI30" s="117"/>
      <c r="AJ30" s="117"/>
      <c r="AK30" s="106"/>
      <c r="AL30" s="107"/>
      <c r="AM30" s="107"/>
      <c r="AN30" s="107"/>
      <c r="AO30" s="108"/>
      <c r="AP30" s="106"/>
      <c r="AQ30" s="109"/>
      <c r="AR30" s="109"/>
      <c r="AS30" s="109"/>
      <c r="AT30" s="110"/>
      <c r="AU30" s="109"/>
      <c r="AV30" s="109"/>
      <c r="AW30" s="109"/>
      <c r="AX30" s="109"/>
      <c r="AY30" s="109"/>
      <c r="AZ30" s="106"/>
      <c r="BA30" s="107"/>
      <c r="BB30" s="107"/>
      <c r="BC30" s="107"/>
      <c r="BD30" s="111"/>
      <c r="BE30" s="109"/>
      <c r="BF30" s="107"/>
      <c r="BG30" s="107"/>
      <c r="BH30" s="107"/>
      <c r="BI30" s="107"/>
      <c r="BJ30" s="112"/>
      <c r="BK30" s="113">
        <f t="shared" si="1"/>
      </c>
      <c r="BL30" s="113">
        <f t="shared" si="2"/>
      </c>
      <c r="BM30" s="9"/>
    </row>
    <row r="31" spans="1:65" ht="17.25" thickTop="1">
      <c r="A31" s="121">
        <f t="shared" si="5"/>
        <v>26</v>
      </c>
      <c r="B31" s="94" t="s">
        <v>241</v>
      </c>
      <c r="C31" s="95"/>
      <c r="D31" s="95"/>
      <c r="E31" s="96"/>
      <c r="F31" s="97"/>
      <c r="G31" s="97"/>
      <c r="H31" s="97"/>
      <c r="I31" s="98"/>
      <c r="J31" s="96"/>
      <c r="K31" s="99"/>
      <c r="L31" s="99"/>
      <c r="M31" s="99"/>
      <c r="N31" s="100"/>
      <c r="O31" s="99"/>
      <c r="P31" s="99"/>
      <c r="Q31" s="99"/>
      <c r="R31" s="99"/>
      <c r="S31" s="99"/>
      <c r="T31" s="96"/>
      <c r="U31" s="97"/>
      <c r="V31" s="97"/>
      <c r="W31" s="97"/>
      <c r="X31" s="101"/>
      <c r="Y31" s="99"/>
      <c r="Z31" s="97"/>
      <c r="AA31" s="97"/>
      <c r="AB31" s="97"/>
      <c r="AC31" s="97"/>
      <c r="AD31" s="102"/>
      <c r="AE31" s="103">
        <f t="shared" si="3"/>
      </c>
      <c r="AF31" s="42"/>
      <c r="AG31" s="135">
        <f t="shared" si="4"/>
        <v>26</v>
      </c>
      <c r="AH31" s="114" t="str">
        <f t="shared" si="0"/>
        <v>Trần Thanh Thủy</v>
      </c>
      <c r="AI31" s="115"/>
      <c r="AJ31" s="115"/>
      <c r="AK31" s="96"/>
      <c r="AL31" s="97"/>
      <c r="AM31" s="97"/>
      <c r="AN31" s="97"/>
      <c r="AO31" s="98"/>
      <c r="AP31" s="96"/>
      <c r="AQ31" s="99"/>
      <c r="AR31" s="99"/>
      <c r="AS31" s="99"/>
      <c r="AT31" s="100"/>
      <c r="AU31" s="99"/>
      <c r="AV31" s="99"/>
      <c r="AW31" s="99"/>
      <c r="AX31" s="99"/>
      <c r="AY31" s="99"/>
      <c r="AZ31" s="96"/>
      <c r="BA31" s="97"/>
      <c r="BB31" s="97"/>
      <c r="BC31" s="97"/>
      <c r="BD31" s="101"/>
      <c r="BE31" s="99"/>
      <c r="BF31" s="97"/>
      <c r="BG31" s="97"/>
      <c r="BH31" s="97"/>
      <c r="BI31" s="97"/>
      <c r="BJ31" s="102"/>
      <c r="BK31" s="103">
        <f t="shared" si="1"/>
      </c>
      <c r="BL31" s="103">
        <f t="shared" si="2"/>
      </c>
      <c r="BM31" s="9"/>
    </row>
    <row r="32" spans="1:65" ht="16.5">
      <c r="A32" s="119">
        <f t="shared" si="5"/>
        <v>27</v>
      </c>
      <c r="B32" s="85" t="s">
        <v>163</v>
      </c>
      <c r="C32" s="80"/>
      <c r="D32" s="80"/>
      <c r="E32" s="45"/>
      <c r="F32" s="46"/>
      <c r="G32" s="46"/>
      <c r="H32" s="46"/>
      <c r="I32" s="47"/>
      <c r="J32" s="45"/>
      <c r="K32" s="48"/>
      <c r="L32" s="48"/>
      <c r="M32" s="48"/>
      <c r="N32" s="49"/>
      <c r="O32" s="48"/>
      <c r="P32" s="48"/>
      <c r="Q32" s="48"/>
      <c r="R32" s="48"/>
      <c r="S32" s="48"/>
      <c r="T32" s="45"/>
      <c r="U32" s="46"/>
      <c r="V32" s="46"/>
      <c r="W32" s="46"/>
      <c r="X32" s="50"/>
      <c r="Y32" s="48"/>
      <c r="Z32" s="46"/>
      <c r="AA32" s="46"/>
      <c r="AB32" s="46"/>
      <c r="AC32" s="46"/>
      <c r="AD32" s="51"/>
      <c r="AE32" s="52">
        <f t="shared" si="3"/>
      </c>
      <c r="AF32" s="42"/>
      <c r="AG32" s="133">
        <f t="shared" si="4"/>
        <v>27</v>
      </c>
      <c r="AH32" s="29" t="str">
        <f t="shared" si="0"/>
        <v>Phan Bùi Hoài Thư</v>
      </c>
      <c r="AI32" s="44"/>
      <c r="AJ32" s="44"/>
      <c r="AK32" s="45"/>
      <c r="AL32" s="46"/>
      <c r="AM32" s="46"/>
      <c r="AN32" s="46"/>
      <c r="AO32" s="47"/>
      <c r="AP32" s="45"/>
      <c r="AQ32" s="48"/>
      <c r="AR32" s="48"/>
      <c r="AS32" s="48"/>
      <c r="AT32" s="49"/>
      <c r="AU32" s="48"/>
      <c r="AV32" s="48"/>
      <c r="AW32" s="48"/>
      <c r="AX32" s="48"/>
      <c r="AY32" s="48"/>
      <c r="AZ32" s="45"/>
      <c r="BA32" s="46"/>
      <c r="BB32" s="46"/>
      <c r="BC32" s="46"/>
      <c r="BD32" s="50"/>
      <c r="BE32" s="48"/>
      <c r="BF32" s="46"/>
      <c r="BG32" s="46"/>
      <c r="BH32" s="46"/>
      <c r="BI32" s="46"/>
      <c r="BJ32" s="51"/>
      <c r="BK32" s="52">
        <f t="shared" si="1"/>
      </c>
      <c r="BL32" s="52">
        <f t="shared" si="2"/>
      </c>
      <c r="BM32" s="9"/>
    </row>
    <row r="33" spans="1:65" ht="16.5">
      <c r="A33" s="119">
        <f t="shared" si="5"/>
        <v>28</v>
      </c>
      <c r="B33" s="85" t="s">
        <v>242</v>
      </c>
      <c r="C33" s="80"/>
      <c r="D33" s="80"/>
      <c r="E33" s="45"/>
      <c r="F33" s="46"/>
      <c r="G33" s="46"/>
      <c r="H33" s="46"/>
      <c r="I33" s="47"/>
      <c r="J33" s="45"/>
      <c r="K33" s="48"/>
      <c r="L33" s="48"/>
      <c r="M33" s="48"/>
      <c r="N33" s="49"/>
      <c r="O33" s="48"/>
      <c r="P33" s="48"/>
      <c r="Q33" s="48"/>
      <c r="R33" s="48"/>
      <c r="S33" s="48"/>
      <c r="T33" s="45"/>
      <c r="U33" s="46"/>
      <c r="V33" s="46"/>
      <c r="W33" s="46"/>
      <c r="X33" s="50"/>
      <c r="Y33" s="48"/>
      <c r="Z33" s="46"/>
      <c r="AA33" s="46"/>
      <c r="AB33" s="46"/>
      <c r="AC33" s="46"/>
      <c r="AD33" s="51"/>
      <c r="AE33" s="52">
        <f t="shared" si="3"/>
      </c>
      <c r="AF33" s="42"/>
      <c r="AG33" s="133">
        <f t="shared" si="4"/>
        <v>28</v>
      </c>
      <c r="AH33" s="29" t="str">
        <f t="shared" si="0"/>
        <v>Nguyễn Trường Thủy Tiên</v>
      </c>
      <c r="AI33" s="44"/>
      <c r="AJ33" s="44"/>
      <c r="AK33" s="45"/>
      <c r="AL33" s="46"/>
      <c r="AM33" s="46"/>
      <c r="AN33" s="46"/>
      <c r="AO33" s="47"/>
      <c r="AP33" s="45"/>
      <c r="AQ33" s="48"/>
      <c r="AR33" s="48"/>
      <c r="AS33" s="48"/>
      <c r="AT33" s="49"/>
      <c r="AU33" s="48"/>
      <c r="AV33" s="48"/>
      <c r="AW33" s="48"/>
      <c r="AX33" s="48"/>
      <c r="AY33" s="48"/>
      <c r="AZ33" s="45"/>
      <c r="BA33" s="46"/>
      <c r="BB33" s="46"/>
      <c r="BC33" s="46"/>
      <c r="BD33" s="50"/>
      <c r="BE33" s="48"/>
      <c r="BF33" s="46"/>
      <c r="BG33" s="46"/>
      <c r="BH33" s="46"/>
      <c r="BI33" s="46"/>
      <c r="BJ33" s="51"/>
      <c r="BK33" s="52">
        <f t="shared" si="1"/>
      </c>
      <c r="BL33" s="52">
        <f t="shared" si="2"/>
      </c>
      <c r="BM33" s="9"/>
    </row>
    <row r="34" spans="1:65" ht="16.5">
      <c r="A34" s="119">
        <f t="shared" si="5"/>
        <v>29</v>
      </c>
      <c r="B34" s="85" t="s">
        <v>243</v>
      </c>
      <c r="C34" s="80"/>
      <c r="D34" s="80"/>
      <c r="E34" s="45"/>
      <c r="F34" s="46"/>
      <c r="G34" s="46"/>
      <c r="H34" s="46"/>
      <c r="I34" s="47"/>
      <c r="J34" s="45"/>
      <c r="K34" s="48"/>
      <c r="L34" s="48"/>
      <c r="M34" s="48"/>
      <c r="N34" s="49"/>
      <c r="O34" s="48"/>
      <c r="P34" s="48"/>
      <c r="Q34" s="48"/>
      <c r="R34" s="48"/>
      <c r="S34" s="48"/>
      <c r="T34" s="45"/>
      <c r="U34" s="46"/>
      <c r="V34" s="46"/>
      <c r="W34" s="46"/>
      <c r="X34" s="50"/>
      <c r="Y34" s="48"/>
      <c r="Z34" s="46"/>
      <c r="AA34" s="46"/>
      <c r="AB34" s="46"/>
      <c r="AC34" s="46"/>
      <c r="AD34" s="51"/>
      <c r="AE34" s="52">
        <f t="shared" si="3"/>
      </c>
      <c r="AF34" s="42"/>
      <c r="AG34" s="133">
        <f t="shared" si="4"/>
        <v>29</v>
      </c>
      <c r="AH34" s="29" t="str">
        <f t="shared" si="0"/>
        <v>Phan Quốc Toản</v>
      </c>
      <c r="AI34" s="44"/>
      <c r="AJ34" s="44"/>
      <c r="AK34" s="45"/>
      <c r="AL34" s="46"/>
      <c r="AM34" s="46"/>
      <c r="AN34" s="46"/>
      <c r="AO34" s="47"/>
      <c r="AP34" s="45"/>
      <c r="AQ34" s="48"/>
      <c r="AR34" s="48"/>
      <c r="AS34" s="48"/>
      <c r="AT34" s="49"/>
      <c r="AU34" s="48"/>
      <c r="AV34" s="48"/>
      <c r="AW34" s="48"/>
      <c r="AX34" s="48"/>
      <c r="AY34" s="48"/>
      <c r="AZ34" s="45"/>
      <c r="BA34" s="46"/>
      <c r="BB34" s="46"/>
      <c r="BC34" s="46"/>
      <c r="BD34" s="50"/>
      <c r="BE34" s="48"/>
      <c r="BF34" s="46"/>
      <c r="BG34" s="46"/>
      <c r="BH34" s="46"/>
      <c r="BI34" s="46"/>
      <c r="BJ34" s="51"/>
      <c r="BK34" s="52">
        <f t="shared" si="1"/>
      </c>
      <c r="BL34" s="52">
        <f t="shared" si="2"/>
      </c>
      <c r="BM34" s="9"/>
    </row>
    <row r="35" spans="1:65" ht="17.25" thickBot="1">
      <c r="A35" s="122">
        <f t="shared" si="5"/>
        <v>30</v>
      </c>
      <c r="B35" s="104" t="s">
        <v>244</v>
      </c>
      <c r="C35" s="105"/>
      <c r="D35" s="105"/>
      <c r="E35" s="106"/>
      <c r="F35" s="107"/>
      <c r="G35" s="107"/>
      <c r="H35" s="107"/>
      <c r="I35" s="108"/>
      <c r="J35" s="106"/>
      <c r="K35" s="109"/>
      <c r="L35" s="109"/>
      <c r="M35" s="109"/>
      <c r="N35" s="110"/>
      <c r="O35" s="109"/>
      <c r="P35" s="109"/>
      <c r="Q35" s="109"/>
      <c r="R35" s="109"/>
      <c r="S35" s="109"/>
      <c r="T35" s="106"/>
      <c r="U35" s="107"/>
      <c r="V35" s="107"/>
      <c r="W35" s="107"/>
      <c r="X35" s="111"/>
      <c r="Y35" s="109"/>
      <c r="Z35" s="107"/>
      <c r="AA35" s="107"/>
      <c r="AB35" s="107"/>
      <c r="AC35" s="107"/>
      <c r="AD35" s="112"/>
      <c r="AE35" s="113">
        <f t="shared" si="3"/>
      </c>
      <c r="AF35" s="42"/>
      <c r="AG35" s="136">
        <f t="shared" si="4"/>
        <v>30</v>
      </c>
      <c r="AH35" s="116" t="str">
        <f t="shared" si="0"/>
        <v>Phan Anh Tuấn</v>
      </c>
      <c r="AI35" s="117"/>
      <c r="AJ35" s="117"/>
      <c r="AK35" s="106"/>
      <c r="AL35" s="107"/>
      <c r="AM35" s="107"/>
      <c r="AN35" s="107"/>
      <c r="AO35" s="108"/>
      <c r="AP35" s="106"/>
      <c r="AQ35" s="109"/>
      <c r="AR35" s="109"/>
      <c r="AS35" s="109"/>
      <c r="AT35" s="110"/>
      <c r="AU35" s="109"/>
      <c r="AV35" s="109"/>
      <c r="AW35" s="109"/>
      <c r="AX35" s="109"/>
      <c r="AY35" s="109"/>
      <c r="AZ35" s="106"/>
      <c r="BA35" s="107"/>
      <c r="BB35" s="107"/>
      <c r="BC35" s="107"/>
      <c r="BD35" s="111"/>
      <c r="BE35" s="109"/>
      <c r="BF35" s="107"/>
      <c r="BG35" s="107"/>
      <c r="BH35" s="107"/>
      <c r="BI35" s="107"/>
      <c r="BJ35" s="112"/>
      <c r="BK35" s="113">
        <f t="shared" si="1"/>
      </c>
      <c r="BL35" s="113">
        <f t="shared" si="2"/>
      </c>
      <c r="BM35" s="9"/>
    </row>
    <row r="36" spans="1:65" ht="17.25" thickTop="1">
      <c r="A36" s="121">
        <f t="shared" si="5"/>
        <v>31</v>
      </c>
      <c r="B36" s="94" t="s">
        <v>166</v>
      </c>
      <c r="C36" s="95"/>
      <c r="D36" s="95"/>
      <c r="E36" s="96"/>
      <c r="F36" s="97"/>
      <c r="G36" s="97"/>
      <c r="H36" s="97"/>
      <c r="I36" s="98"/>
      <c r="J36" s="96"/>
      <c r="K36" s="99"/>
      <c r="L36" s="99"/>
      <c r="M36" s="99"/>
      <c r="N36" s="100"/>
      <c r="O36" s="99"/>
      <c r="P36" s="99"/>
      <c r="Q36" s="99"/>
      <c r="R36" s="99"/>
      <c r="S36" s="99"/>
      <c r="T36" s="96"/>
      <c r="U36" s="97"/>
      <c r="V36" s="97"/>
      <c r="W36" s="97"/>
      <c r="X36" s="101"/>
      <c r="Y36" s="99"/>
      <c r="Z36" s="97"/>
      <c r="AA36" s="97"/>
      <c r="AB36" s="97"/>
      <c r="AC36" s="97"/>
      <c r="AD36" s="102"/>
      <c r="AE36" s="103">
        <f t="shared" si="3"/>
      </c>
      <c r="AF36" s="42"/>
      <c r="AG36" s="135">
        <f t="shared" si="4"/>
        <v>31</v>
      </c>
      <c r="AH36" s="114" t="str">
        <f>IF(B36="","",B36)</f>
        <v>Lưu Thị Thảo Vân</v>
      </c>
      <c r="AI36" s="115"/>
      <c r="AJ36" s="115"/>
      <c r="AK36" s="96"/>
      <c r="AL36" s="97"/>
      <c r="AM36" s="97"/>
      <c r="AN36" s="97"/>
      <c r="AO36" s="98"/>
      <c r="AP36" s="96"/>
      <c r="AQ36" s="99"/>
      <c r="AR36" s="99"/>
      <c r="AS36" s="99"/>
      <c r="AT36" s="100"/>
      <c r="AU36" s="99"/>
      <c r="AV36" s="99"/>
      <c r="AW36" s="99"/>
      <c r="AX36" s="99"/>
      <c r="AY36" s="99"/>
      <c r="AZ36" s="96"/>
      <c r="BA36" s="97"/>
      <c r="BB36" s="97"/>
      <c r="BC36" s="97"/>
      <c r="BD36" s="101"/>
      <c r="BE36" s="99"/>
      <c r="BF36" s="97"/>
      <c r="BG36" s="97"/>
      <c r="BH36" s="97"/>
      <c r="BI36" s="97"/>
      <c r="BJ36" s="102"/>
      <c r="BK36" s="103">
        <f t="shared" si="1"/>
      </c>
      <c r="BL36" s="103">
        <f t="shared" si="2"/>
      </c>
      <c r="BM36" s="9"/>
    </row>
    <row r="37" spans="1:65" ht="16.5">
      <c r="A37" s="119">
        <f t="shared" si="5"/>
        <v>32</v>
      </c>
      <c r="B37" s="85" t="s">
        <v>245</v>
      </c>
      <c r="C37" s="80"/>
      <c r="D37" s="80"/>
      <c r="E37" s="45"/>
      <c r="F37" s="46"/>
      <c r="G37" s="46"/>
      <c r="H37" s="46"/>
      <c r="I37" s="47"/>
      <c r="J37" s="45"/>
      <c r="K37" s="48"/>
      <c r="L37" s="48"/>
      <c r="M37" s="48"/>
      <c r="N37" s="49"/>
      <c r="O37" s="48"/>
      <c r="P37" s="48"/>
      <c r="Q37" s="48"/>
      <c r="R37" s="48"/>
      <c r="S37" s="48"/>
      <c r="T37" s="45"/>
      <c r="U37" s="46"/>
      <c r="V37" s="46"/>
      <c r="W37" s="46"/>
      <c r="X37" s="50"/>
      <c r="Y37" s="48"/>
      <c r="Z37" s="46"/>
      <c r="AA37" s="46"/>
      <c r="AB37" s="46"/>
      <c r="AC37" s="46"/>
      <c r="AD37" s="51"/>
      <c r="AE37" s="52">
        <f t="shared" si="3"/>
      </c>
      <c r="AF37" s="42"/>
      <c r="AG37" s="133">
        <f t="shared" si="4"/>
        <v>32</v>
      </c>
      <c r="AH37" s="29" t="str">
        <f aca="true" t="shared" si="6" ref="AH37:AH50">IF(B37="","",B37)</f>
        <v>Lê Quốc Việt</v>
      </c>
      <c r="AI37" s="44"/>
      <c r="AJ37" s="44"/>
      <c r="AK37" s="45"/>
      <c r="AL37" s="46"/>
      <c r="AM37" s="46"/>
      <c r="AN37" s="46"/>
      <c r="AO37" s="47"/>
      <c r="AP37" s="45"/>
      <c r="AQ37" s="48"/>
      <c r="AR37" s="48"/>
      <c r="AS37" s="48"/>
      <c r="AT37" s="49"/>
      <c r="AU37" s="48"/>
      <c r="AV37" s="48"/>
      <c r="AW37" s="48"/>
      <c r="AX37" s="48"/>
      <c r="AY37" s="48"/>
      <c r="AZ37" s="45"/>
      <c r="BA37" s="46"/>
      <c r="BB37" s="46"/>
      <c r="BC37" s="46"/>
      <c r="BD37" s="50"/>
      <c r="BE37" s="48"/>
      <c r="BF37" s="46"/>
      <c r="BG37" s="46"/>
      <c r="BH37" s="46"/>
      <c r="BI37" s="46"/>
      <c r="BJ37" s="51"/>
      <c r="BK37" s="52">
        <f t="shared" si="1"/>
      </c>
      <c r="BL37" s="52">
        <f t="shared" si="2"/>
      </c>
      <c r="BM37" s="9"/>
    </row>
    <row r="38" spans="1:65" ht="16.5">
      <c r="A38" s="119">
        <f t="shared" si="5"/>
      </c>
      <c r="B38" s="85"/>
      <c r="C38" s="80"/>
      <c r="D38" s="80"/>
      <c r="E38" s="45"/>
      <c r="F38" s="46"/>
      <c r="G38" s="46"/>
      <c r="H38" s="46"/>
      <c r="I38" s="47"/>
      <c r="J38" s="45"/>
      <c r="K38" s="48"/>
      <c r="L38" s="48"/>
      <c r="M38" s="48"/>
      <c r="N38" s="49"/>
      <c r="O38" s="48"/>
      <c r="P38" s="48"/>
      <c r="Q38" s="48"/>
      <c r="R38" s="48"/>
      <c r="S38" s="48"/>
      <c r="T38" s="45"/>
      <c r="U38" s="46"/>
      <c r="V38" s="46"/>
      <c r="W38" s="46"/>
      <c r="X38" s="50"/>
      <c r="Y38" s="48"/>
      <c r="Z38" s="46"/>
      <c r="AA38" s="46"/>
      <c r="AB38" s="46"/>
      <c r="AC38" s="46"/>
      <c r="AD38" s="51"/>
      <c r="AE38" s="52">
        <f t="shared" si="3"/>
      </c>
      <c r="AF38" s="42"/>
      <c r="AG38" s="133">
        <f t="shared" si="4"/>
      </c>
      <c r="AH38" s="29">
        <f t="shared" si="6"/>
      </c>
      <c r="AI38" s="44"/>
      <c r="AJ38" s="44"/>
      <c r="AK38" s="45"/>
      <c r="AL38" s="46"/>
      <c r="AM38" s="46"/>
      <c r="AN38" s="46"/>
      <c r="AO38" s="47"/>
      <c r="AP38" s="45"/>
      <c r="AQ38" s="48"/>
      <c r="AR38" s="48"/>
      <c r="AS38" s="48"/>
      <c r="AT38" s="49"/>
      <c r="AU38" s="48"/>
      <c r="AV38" s="48"/>
      <c r="AW38" s="48"/>
      <c r="AX38" s="48"/>
      <c r="AY38" s="48"/>
      <c r="AZ38" s="45"/>
      <c r="BA38" s="46"/>
      <c r="BB38" s="46"/>
      <c r="BC38" s="46"/>
      <c r="BD38" s="50"/>
      <c r="BE38" s="48"/>
      <c r="BF38" s="46"/>
      <c r="BG38" s="46"/>
      <c r="BH38" s="46"/>
      <c r="BI38" s="46"/>
      <c r="BJ38" s="51"/>
      <c r="BK38" s="52">
        <f t="shared" si="1"/>
      </c>
      <c r="BL38" s="52">
        <f t="shared" si="2"/>
      </c>
      <c r="BM38" s="9"/>
    </row>
    <row r="39" spans="1:65" ht="16.5">
      <c r="A39" s="119">
        <f t="shared" si="5"/>
      </c>
      <c r="B39" s="85"/>
      <c r="C39" s="80"/>
      <c r="D39" s="80"/>
      <c r="E39" s="45"/>
      <c r="F39" s="46"/>
      <c r="G39" s="46"/>
      <c r="H39" s="46"/>
      <c r="I39" s="47"/>
      <c r="J39" s="45"/>
      <c r="K39" s="48"/>
      <c r="L39" s="48"/>
      <c r="M39" s="48"/>
      <c r="N39" s="49"/>
      <c r="O39" s="48"/>
      <c r="P39" s="48"/>
      <c r="Q39" s="48"/>
      <c r="R39" s="48"/>
      <c r="S39" s="48"/>
      <c r="T39" s="45"/>
      <c r="U39" s="46"/>
      <c r="V39" s="46"/>
      <c r="W39" s="46"/>
      <c r="X39" s="50"/>
      <c r="Y39" s="48"/>
      <c r="Z39" s="46"/>
      <c r="AA39" s="46"/>
      <c r="AB39" s="46"/>
      <c r="AC39" s="46"/>
      <c r="AD39" s="51"/>
      <c r="AE39" s="52">
        <f t="shared" si="3"/>
      </c>
      <c r="AF39" s="42"/>
      <c r="AG39" s="133">
        <f t="shared" si="4"/>
      </c>
      <c r="AH39" s="29">
        <f t="shared" si="6"/>
      </c>
      <c r="AI39" s="44"/>
      <c r="AJ39" s="44"/>
      <c r="AK39" s="45"/>
      <c r="AL39" s="46"/>
      <c r="AM39" s="46"/>
      <c r="AN39" s="46"/>
      <c r="AO39" s="47"/>
      <c r="AP39" s="45"/>
      <c r="AQ39" s="48"/>
      <c r="AR39" s="48"/>
      <c r="AS39" s="48"/>
      <c r="AT39" s="49"/>
      <c r="AU39" s="48"/>
      <c r="AV39" s="48"/>
      <c r="AW39" s="48"/>
      <c r="AX39" s="48"/>
      <c r="AY39" s="48"/>
      <c r="AZ39" s="45"/>
      <c r="BA39" s="46"/>
      <c r="BB39" s="46"/>
      <c r="BC39" s="46"/>
      <c r="BD39" s="50"/>
      <c r="BE39" s="48"/>
      <c r="BF39" s="46"/>
      <c r="BG39" s="46"/>
      <c r="BH39" s="46"/>
      <c r="BI39" s="46"/>
      <c r="BJ39" s="51"/>
      <c r="BK39" s="52">
        <f t="shared" si="1"/>
      </c>
      <c r="BL39" s="52">
        <f t="shared" si="2"/>
      </c>
      <c r="BM39" s="9"/>
    </row>
    <row r="40" spans="1:65" ht="17.25" thickBot="1">
      <c r="A40" s="122">
        <f t="shared" si="5"/>
      </c>
      <c r="B40" s="104"/>
      <c r="C40" s="105"/>
      <c r="D40" s="105"/>
      <c r="E40" s="106"/>
      <c r="F40" s="107"/>
      <c r="G40" s="107"/>
      <c r="H40" s="107"/>
      <c r="I40" s="108"/>
      <c r="J40" s="106"/>
      <c r="K40" s="109"/>
      <c r="L40" s="109"/>
      <c r="M40" s="109"/>
      <c r="N40" s="110"/>
      <c r="O40" s="109"/>
      <c r="P40" s="109"/>
      <c r="Q40" s="109"/>
      <c r="R40" s="109"/>
      <c r="S40" s="109"/>
      <c r="T40" s="106"/>
      <c r="U40" s="107"/>
      <c r="V40" s="107"/>
      <c r="W40" s="107"/>
      <c r="X40" s="111"/>
      <c r="Y40" s="109"/>
      <c r="Z40" s="107"/>
      <c r="AA40" s="107"/>
      <c r="AB40" s="107"/>
      <c r="AC40" s="107"/>
      <c r="AD40" s="112"/>
      <c r="AE40" s="113">
        <f t="shared" si="3"/>
      </c>
      <c r="AF40" s="42"/>
      <c r="AG40" s="136">
        <f t="shared" si="4"/>
      </c>
      <c r="AH40" s="116">
        <f t="shared" si="6"/>
      </c>
      <c r="AI40" s="117"/>
      <c r="AJ40" s="117"/>
      <c r="AK40" s="106"/>
      <c r="AL40" s="107"/>
      <c r="AM40" s="107"/>
      <c r="AN40" s="107"/>
      <c r="AO40" s="108"/>
      <c r="AP40" s="106"/>
      <c r="AQ40" s="109"/>
      <c r="AR40" s="109"/>
      <c r="AS40" s="109"/>
      <c r="AT40" s="110"/>
      <c r="AU40" s="109"/>
      <c r="AV40" s="109"/>
      <c r="AW40" s="109"/>
      <c r="AX40" s="109"/>
      <c r="AY40" s="109"/>
      <c r="AZ40" s="106"/>
      <c r="BA40" s="107"/>
      <c r="BB40" s="107"/>
      <c r="BC40" s="107"/>
      <c r="BD40" s="111"/>
      <c r="BE40" s="109"/>
      <c r="BF40" s="107"/>
      <c r="BG40" s="107"/>
      <c r="BH40" s="107"/>
      <c r="BI40" s="107"/>
      <c r="BJ40" s="112"/>
      <c r="BK40" s="113">
        <f t="shared" si="1"/>
      </c>
      <c r="BL40" s="113">
        <f t="shared" si="2"/>
      </c>
      <c r="BM40" s="9"/>
    </row>
    <row r="41" spans="1:65" ht="17.25" thickTop="1">
      <c r="A41" s="121">
        <f t="shared" si="5"/>
      </c>
      <c r="B41" s="94"/>
      <c r="C41" s="95"/>
      <c r="D41" s="95"/>
      <c r="E41" s="96"/>
      <c r="F41" s="97"/>
      <c r="G41" s="97"/>
      <c r="H41" s="97"/>
      <c r="I41" s="98"/>
      <c r="J41" s="96"/>
      <c r="K41" s="99"/>
      <c r="L41" s="99"/>
      <c r="M41" s="99"/>
      <c r="N41" s="100"/>
      <c r="O41" s="99"/>
      <c r="P41" s="99"/>
      <c r="Q41" s="99"/>
      <c r="R41" s="99"/>
      <c r="S41" s="99"/>
      <c r="T41" s="96"/>
      <c r="U41" s="97"/>
      <c r="V41" s="97"/>
      <c r="W41" s="97"/>
      <c r="X41" s="101"/>
      <c r="Y41" s="99"/>
      <c r="Z41" s="97"/>
      <c r="AA41" s="97"/>
      <c r="AB41" s="97"/>
      <c r="AC41" s="97"/>
      <c r="AD41" s="102"/>
      <c r="AE41" s="103">
        <f t="shared" si="3"/>
      </c>
      <c r="AF41" s="42"/>
      <c r="AG41" s="135">
        <f t="shared" si="4"/>
      </c>
      <c r="AH41" s="114">
        <f t="shared" si="6"/>
      </c>
      <c r="AI41" s="115"/>
      <c r="AJ41" s="115"/>
      <c r="AK41" s="96"/>
      <c r="AL41" s="97"/>
      <c r="AM41" s="97"/>
      <c r="AN41" s="97"/>
      <c r="AO41" s="98"/>
      <c r="AP41" s="96"/>
      <c r="AQ41" s="99"/>
      <c r="AR41" s="99"/>
      <c r="AS41" s="99"/>
      <c r="AT41" s="100"/>
      <c r="AU41" s="99"/>
      <c r="AV41" s="99"/>
      <c r="AW41" s="99"/>
      <c r="AX41" s="99"/>
      <c r="AY41" s="99"/>
      <c r="AZ41" s="96"/>
      <c r="BA41" s="97"/>
      <c r="BB41" s="97"/>
      <c r="BC41" s="97"/>
      <c r="BD41" s="101"/>
      <c r="BE41" s="99"/>
      <c r="BF41" s="97"/>
      <c r="BG41" s="97"/>
      <c r="BH41" s="97"/>
      <c r="BI41" s="97"/>
      <c r="BJ41" s="102"/>
      <c r="BK41" s="103">
        <f t="shared" si="1"/>
      </c>
      <c r="BL41" s="103">
        <f t="shared" si="2"/>
      </c>
      <c r="BM41" s="9"/>
    </row>
    <row r="42" spans="1:65" ht="16.5">
      <c r="A42" s="119">
        <f t="shared" si="5"/>
      </c>
      <c r="B42" s="85"/>
      <c r="C42" s="80"/>
      <c r="D42" s="80"/>
      <c r="E42" s="45"/>
      <c r="F42" s="46"/>
      <c r="G42" s="46"/>
      <c r="H42" s="46"/>
      <c r="I42" s="47"/>
      <c r="J42" s="45"/>
      <c r="K42" s="48"/>
      <c r="L42" s="48"/>
      <c r="M42" s="48"/>
      <c r="N42" s="49"/>
      <c r="O42" s="48"/>
      <c r="P42" s="48"/>
      <c r="Q42" s="48"/>
      <c r="R42" s="48"/>
      <c r="S42" s="48"/>
      <c r="T42" s="45"/>
      <c r="U42" s="46"/>
      <c r="V42" s="46"/>
      <c r="W42" s="46"/>
      <c r="X42" s="50"/>
      <c r="Y42" s="48"/>
      <c r="Z42" s="46"/>
      <c r="AA42" s="46"/>
      <c r="AB42" s="46"/>
      <c r="AC42" s="46"/>
      <c r="AD42" s="51"/>
      <c r="AE42" s="52">
        <f t="shared" si="3"/>
      </c>
      <c r="AF42" s="42"/>
      <c r="AG42" s="133">
        <f t="shared" si="4"/>
      </c>
      <c r="AH42" s="29">
        <f t="shared" si="6"/>
      </c>
      <c r="AI42" s="44"/>
      <c r="AJ42" s="44"/>
      <c r="AK42" s="45"/>
      <c r="AL42" s="46"/>
      <c r="AM42" s="46"/>
      <c r="AN42" s="46"/>
      <c r="AO42" s="47"/>
      <c r="AP42" s="45"/>
      <c r="AQ42" s="48"/>
      <c r="AR42" s="48"/>
      <c r="AS42" s="48"/>
      <c r="AT42" s="49"/>
      <c r="AU42" s="48"/>
      <c r="AV42" s="48"/>
      <c r="AW42" s="48"/>
      <c r="AX42" s="48"/>
      <c r="AY42" s="48"/>
      <c r="AZ42" s="45"/>
      <c r="BA42" s="46"/>
      <c r="BB42" s="46"/>
      <c r="BC42" s="46"/>
      <c r="BD42" s="50"/>
      <c r="BE42" s="48"/>
      <c r="BF42" s="46"/>
      <c r="BG42" s="46"/>
      <c r="BH42" s="46"/>
      <c r="BI42" s="46"/>
      <c r="BJ42" s="51"/>
      <c r="BK42" s="52">
        <f t="shared" si="1"/>
      </c>
      <c r="BL42" s="52">
        <f t="shared" si="2"/>
      </c>
      <c r="BM42" s="9"/>
    </row>
    <row r="43" spans="1:65" ht="16.5">
      <c r="A43" s="119">
        <f t="shared" si="5"/>
      </c>
      <c r="B43" s="85"/>
      <c r="C43" s="80"/>
      <c r="D43" s="80"/>
      <c r="E43" s="45"/>
      <c r="F43" s="46"/>
      <c r="G43" s="46"/>
      <c r="H43" s="46"/>
      <c r="I43" s="47"/>
      <c r="J43" s="45"/>
      <c r="K43" s="48"/>
      <c r="L43" s="48"/>
      <c r="M43" s="48"/>
      <c r="N43" s="49"/>
      <c r="O43" s="48"/>
      <c r="P43" s="48"/>
      <c r="Q43" s="48"/>
      <c r="R43" s="48"/>
      <c r="S43" s="48"/>
      <c r="T43" s="45"/>
      <c r="U43" s="46"/>
      <c r="V43" s="46"/>
      <c r="W43" s="46"/>
      <c r="X43" s="50"/>
      <c r="Y43" s="48"/>
      <c r="Z43" s="46"/>
      <c r="AA43" s="46"/>
      <c r="AB43" s="46"/>
      <c r="AC43" s="46"/>
      <c r="AD43" s="51"/>
      <c r="AE43" s="52">
        <f t="shared" si="3"/>
      </c>
      <c r="AF43" s="42"/>
      <c r="AG43" s="133">
        <f t="shared" si="4"/>
      </c>
      <c r="AH43" s="29">
        <f t="shared" si="6"/>
      </c>
      <c r="AI43" s="44"/>
      <c r="AJ43" s="44"/>
      <c r="AK43" s="45"/>
      <c r="AL43" s="46"/>
      <c r="AM43" s="46"/>
      <c r="AN43" s="46"/>
      <c r="AO43" s="47"/>
      <c r="AP43" s="45"/>
      <c r="AQ43" s="48"/>
      <c r="AR43" s="48"/>
      <c r="AS43" s="48"/>
      <c r="AT43" s="49"/>
      <c r="AU43" s="48"/>
      <c r="AV43" s="48"/>
      <c r="AW43" s="48"/>
      <c r="AX43" s="48"/>
      <c r="AY43" s="48"/>
      <c r="AZ43" s="45"/>
      <c r="BA43" s="46"/>
      <c r="BB43" s="46"/>
      <c r="BC43" s="46"/>
      <c r="BD43" s="50"/>
      <c r="BE43" s="48"/>
      <c r="BF43" s="46"/>
      <c r="BG43" s="46"/>
      <c r="BH43" s="46"/>
      <c r="BI43" s="46"/>
      <c r="BJ43" s="51"/>
      <c r="BK43" s="52">
        <f t="shared" si="1"/>
      </c>
      <c r="BL43" s="52">
        <f t="shared" si="2"/>
      </c>
      <c r="BM43" s="9"/>
    </row>
    <row r="44" spans="1:65" ht="16.5">
      <c r="A44" s="119">
        <f t="shared" si="5"/>
      </c>
      <c r="B44" s="85"/>
      <c r="C44" s="80"/>
      <c r="D44" s="80"/>
      <c r="E44" s="45"/>
      <c r="F44" s="46"/>
      <c r="G44" s="46"/>
      <c r="H44" s="46"/>
      <c r="I44" s="47"/>
      <c r="J44" s="45"/>
      <c r="K44" s="48"/>
      <c r="L44" s="48"/>
      <c r="M44" s="48"/>
      <c r="N44" s="49"/>
      <c r="O44" s="48"/>
      <c r="P44" s="48"/>
      <c r="Q44" s="48"/>
      <c r="R44" s="48"/>
      <c r="S44" s="48"/>
      <c r="T44" s="45"/>
      <c r="U44" s="46"/>
      <c r="V44" s="46"/>
      <c r="W44" s="46"/>
      <c r="X44" s="50"/>
      <c r="Y44" s="48"/>
      <c r="Z44" s="46"/>
      <c r="AA44" s="46"/>
      <c r="AB44" s="46"/>
      <c r="AC44" s="46"/>
      <c r="AD44" s="51"/>
      <c r="AE44" s="52">
        <f t="shared" si="3"/>
      </c>
      <c r="AF44" s="42"/>
      <c r="AG44" s="133">
        <f t="shared" si="4"/>
      </c>
      <c r="AH44" s="29">
        <f t="shared" si="6"/>
      </c>
      <c r="AI44" s="44"/>
      <c r="AJ44" s="44"/>
      <c r="AK44" s="45"/>
      <c r="AL44" s="46"/>
      <c r="AM44" s="46"/>
      <c r="AN44" s="46"/>
      <c r="AO44" s="47"/>
      <c r="AP44" s="45"/>
      <c r="AQ44" s="48"/>
      <c r="AR44" s="48"/>
      <c r="AS44" s="48"/>
      <c r="AT44" s="49"/>
      <c r="AU44" s="48"/>
      <c r="AV44" s="48"/>
      <c r="AW44" s="48"/>
      <c r="AX44" s="48"/>
      <c r="AY44" s="48"/>
      <c r="AZ44" s="45"/>
      <c r="BA44" s="46"/>
      <c r="BB44" s="46"/>
      <c r="BC44" s="46"/>
      <c r="BD44" s="50"/>
      <c r="BE44" s="48"/>
      <c r="BF44" s="46"/>
      <c r="BG44" s="46"/>
      <c r="BH44" s="46"/>
      <c r="BI44" s="46"/>
      <c r="BJ44" s="51"/>
      <c r="BK44" s="52">
        <f t="shared" si="1"/>
      </c>
      <c r="BL44" s="52">
        <f t="shared" si="2"/>
      </c>
      <c r="BM44" s="9"/>
    </row>
    <row r="45" spans="1:65" ht="17.25" thickBot="1">
      <c r="A45" s="122">
        <f t="shared" si="5"/>
      </c>
      <c r="B45" s="104"/>
      <c r="C45" s="105"/>
      <c r="D45" s="105"/>
      <c r="E45" s="106"/>
      <c r="F45" s="107"/>
      <c r="G45" s="107"/>
      <c r="H45" s="107"/>
      <c r="I45" s="108"/>
      <c r="J45" s="106"/>
      <c r="K45" s="109"/>
      <c r="L45" s="109"/>
      <c r="M45" s="109"/>
      <c r="N45" s="110"/>
      <c r="O45" s="109"/>
      <c r="P45" s="109"/>
      <c r="Q45" s="109"/>
      <c r="R45" s="109"/>
      <c r="S45" s="109"/>
      <c r="T45" s="106"/>
      <c r="U45" s="107"/>
      <c r="V45" s="107"/>
      <c r="W45" s="107"/>
      <c r="X45" s="111"/>
      <c r="Y45" s="109"/>
      <c r="Z45" s="107"/>
      <c r="AA45" s="107"/>
      <c r="AB45" s="107"/>
      <c r="AC45" s="107"/>
      <c r="AD45" s="112"/>
      <c r="AE45" s="113">
        <f t="shared" si="3"/>
      </c>
      <c r="AF45" s="42"/>
      <c r="AG45" s="136">
        <f t="shared" si="4"/>
      </c>
      <c r="AH45" s="116">
        <f t="shared" si="6"/>
      </c>
      <c r="AI45" s="117"/>
      <c r="AJ45" s="117"/>
      <c r="AK45" s="106"/>
      <c r="AL45" s="107"/>
      <c r="AM45" s="107"/>
      <c r="AN45" s="107"/>
      <c r="AO45" s="108"/>
      <c r="AP45" s="106"/>
      <c r="AQ45" s="109"/>
      <c r="AR45" s="109"/>
      <c r="AS45" s="109"/>
      <c r="AT45" s="110"/>
      <c r="AU45" s="109"/>
      <c r="AV45" s="109"/>
      <c r="AW45" s="109"/>
      <c r="AX45" s="109"/>
      <c r="AY45" s="109"/>
      <c r="AZ45" s="106"/>
      <c r="BA45" s="107"/>
      <c r="BB45" s="107"/>
      <c r="BC45" s="107"/>
      <c r="BD45" s="111"/>
      <c r="BE45" s="109"/>
      <c r="BF45" s="107"/>
      <c r="BG45" s="107"/>
      <c r="BH45" s="107"/>
      <c r="BI45" s="107"/>
      <c r="BJ45" s="112"/>
      <c r="BK45" s="113">
        <f t="shared" si="1"/>
      </c>
      <c r="BL45" s="113">
        <f t="shared" si="2"/>
      </c>
      <c r="BM45" s="9"/>
    </row>
    <row r="46" spans="1:65" ht="17.25" thickTop="1">
      <c r="A46" s="123">
        <f t="shared" si="5"/>
      </c>
      <c r="B46" s="86"/>
      <c r="C46" s="79"/>
      <c r="D46" s="79"/>
      <c r="E46" s="31"/>
      <c r="F46" s="32"/>
      <c r="G46" s="32"/>
      <c r="H46" s="32"/>
      <c r="I46" s="33"/>
      <c r="J46" s="31"/>
      <c r="K46" s="37"/>
      <c r="L46" s="37"/>
      <c r="M46" s="37"/>
      <c r="N46" s="64"/>
      <c r="O46" s="37"/>
      <c r="P46" s="37"/>
      <c r="Q46" s="37"/>
      <c r="R46" s="37"/>
      <c r="S46" s="37"/>
      <c r="T46" s="31"/>
      <c r="U46" s="32"/>
      <c r="V46" s="32"/>
      <c r="W46" s="32"/>
      <c r="X46" s="65"/>
      <c r="Y46" s="37"/>
      <c r="Z46" s="32"/>
      <c r="AA46" s="32"/>
      <c r="AB46" s="32"/>
      <c r="AC46" s="32"/>
      <c r="AD46" s="40"/>
      <c r="AE46" s="41">
        <f t="shared" si="3"/>
      </c>
      <c r="AF46" s="42"/>
      <c r="AG46" s="132">
        <f t="shared" si="4"/>
      </c>
      <c r="AH46" s="63">
        <f t="shared" si="6"/>
      </c>
      <c r="AI46" s="30"/>
      <c r="AJ46" s="30"/>
      <c r="AK46" s="31"/>
      <c r="AL46" s="32"/>
      <c r="AM46" s="32"/>
      <c r="AN46" s="32"/>
      <c r="AO46" s="33"/>
      <c r="AP46" s="31"/>
      <c r="AQ46" s="37"/>
      <c r="AR46" s="37"/>
      <c r="AS46" s="37"/>
      <c r="AT46" s="64"/>
      <c r="AU46" s="37"/>
      <c r="AV46" s="37"/>
      <c r="AW46" s="37"/>
      <c r="AX46" s="37"/>
      <c r="AY46" s="37"/>
      <c r="AZ46" s="31"/>
      <c r="BA46" s="32"/>
      <c r="BB46" s="32"/>
      <c r="BC46" s="32"/>
      <c r="BD46" s="65"/>
      <c r="BE46" s="37"/>
      <c r="BF46" s="32"/>
      <c r="BG46" s="32"/>
      <c r="BH46" s="32"/>
      <c r="BI46" s="32"/>
      <c r="BJ46" s="40"/>
      <c r="BK46" s="41">
        <f t="shared" si="1"/>
      </c>
      <c r="BL46" s="41">
        <f t="shared" si="2"/>
      </c>
      <c r="BM46" s="9"/>
    </row>
    <row r="47" spans="1:65" ht="16.5">
      <c r="A47" s="119">
        <f t="shared" si="5"/>
      </c>
      <c r="B47" s="85"/>
      <c r="C47" s="80"/>
      <c r="D47" s="80"/>
      <c r="E47" s="45"/>
      <c r="F47" s="46"/>
      <c r="G47" s="46"/>
      <c r="H47" s="46"/>
      <c r="I47" s="47"/>
      <c r="J47" s="45"/>
      <c r="K47" s="48"/>
      <c r="L47" s="48"/>
      <c r="M47" s="48"/>
      <c r="N47" s="49"/>
      <c r="O47" s="48"/>
      <c r="P47" s="48"/>
      <c r="Q47" s="48"/>
      <c r="R47" s="48"/>
      <c r="S47" s="48"/>
      <c r="T47" s="45"/>
      <c r="U47" s="46"/>
      <c r="V47" s="46"/>
      <c r="W47" s="46"/>
      <c r="X47" s="50"/>
      <c r="Y47" s="48"/>
      <c r="Z47" s="46"/>
      <c r="AA47" s="46"/>
      <c r="AB47" s="46"/>
      <c r="AC47" s="46"/>
      <c r="AD47" s="51"/>
      <c r="AE47" s="52">
        <f t="shared" si="3"/>
      </c>
      <c r="AF47" s="42"/>
      <c r="AG47" s="133">
        <f t="shared" si="4"/>
      </c>
      <c r="AH47" s="29">
        <f t="shared" si="6"/>
      </c>
      <c r="AI47" s="44"/>
      <c r="AJ47" s="44"/>
      <c r="AK47" s="45"/>
      <c r="AL47" s="46"/>
      <c r="AM47" s="46"/>
      <c r="AN47" s="46"/>
      <c r="AO47" s="47"/>
      <c r="AP47" s="45"/>
      <c r="AQ47" s="48"/>
      <c r="AR47" s="48"/>
      <c r="AS47" s="48"/>
      <c r="AT47" s="49"/>
      <c r="AU47" s="48"/>
      <c r="AV47" s="48"/>
      <c r="AW47" s="48"/>
      <c r="AX47" s="48"/>
      <c r="AY47" s="48"/>
      <c r="AZ47" s="45"/>
      <c r="BA47" s="46"/>
      <c r="BB47" s="46"/>
      <c r="BC47" s="46"/>
      <c r="BD47" s="50"/>
      <c r="BE47" s="48"/>
      <c r="BF47" s="46"/>
      <c r="BG47" s="46"/>
      <c r="BH47" s="46"/>
      <c r="BI47" s="46"/>
      <c r="BJ47" s="51"/>
      <c r="BK47" s="52">
        <f t="shared" si="1"/>
      </c>
      <c r="BL47" s="52">
        <f t="shared" si="2"/>
      </c>
      <c r="BM47" s="9"/>
    </row>
    <row r="48" spans="1:65" ht="16.5">
      <c r="A48" s="119">
        <f t="shared" si="5"/>
      </c>
      <c r="B48" s="85"/>
      <c r="C48" s="80"/>
      <c r="D48" s="80"/>
      <c r="E48" s="45"/>
      <c r="F48" s="46"/>
      <c r="G48" s="46"/>
      <c r="H48" s="46"/>
      <c r="I48" s="47"/>
      <c r="J48" s="45"/>
      <c r="K48" s="48"/>
      <c r="L48" s="48"/>
      <c r="M48" s="48"/>
      <c r="N48" s="49"/>
      <c r="O48" s="48"/>
      <c r="P48" s="48"/>
      <c r="Q48" s="48"/>
      <c r="R48" s="48"/>
      <c r="S48" s="48"/>
      <c r="T48" s="45"/>
      <c r="U48" s="46"/>
      <c r="V48" s="46"/>
      <c r="W48" s="46"/>
      <c r="X48" s="50"/>
      <c r="Y48" s="48"/>
      <c r="Z48" s="46"/>
      <c r="AA48" s="46"/>
      <c r="AB48" s="46"/>
      <c r="AC48" s="46"/>
      <c r="AD48" s="51"/>
      <c r="AE48" s="52">
        <f t="shared" si="3"/>
      </c>
      <c r="AF48" s="42"/>
      <c r="AG48" s="133">
        <f t="shared" si="4"/>
      </c>
      <c r="AH48" s="29">
        <f t="shared" si="6"/>
      </c>
      <c r="AI48" s="44"/>
      <c r="AJ48" s="44"/>
      <c r="AK48" s="45"/>
      <c r="AL48" s="46"/>
      <c r="AM48" s="46"/>
      <c r="AN48" s="46"/>
      <c r="AO48" s="47"/>
      <c r="AP48" s="45"/>
      <c r="AQ48" s="48"/>
      <c r="AR48" s="48"/>
      <c r="AS48" s="48"/>
      <c r="AT48" s="49"/>
      <c r="AU48" s="48"/>
      <c r="AV48" s="48"/>
      <c r="AW48" s="48"/>
      <c r="AX48" s="48"/>
      <c r="AY48" s="48"/>
      <c r="AZ48" s="45"/>
      <c r="BA48" s="46"/>
      <c r="BB48" s="46"/>
      <c r="BC48" s="46"/>
      <c r="BD48" s="50"/>
      <c r="BE48" s="48"/>
      <c r="BF48" s="46"/>
      <c r="BG48" s="46"/>
      <c r="BH48" s="46"/>
      <c r="BI48" s="46"/>
      <c r="BJ48" s="51"/>
      <c r="BK48" s="52">
        <f t="shared" si="1"/>
      </c>
      <c r="BL48" s="52">
        <f t="shared" si="2"/>
      </c>
      <c r="BM48" s="9"/>
    </row>
    <row r="49" spans="1:65" ht="16.5">
      <c r="A49" s="119">
        <f t="shared" si="5"/>
      </c>
      <c r="B49" s="85"/>
      <c r="C49" s="80"/>
      <c r="D49" s="80"/>
      <c r="E49" s="45"/>
      <c r="F49" s="46"/>
      <c r="G49" s="46"/>
      <c r="H49" s="46"/>
      <c r="I49" s="47"/>
      <c r="J49" s="45"/>
      <c r="K49" s="48"/>
      <c r="L49" s="48"/>
      <c r="M49" s="48"/>
      <c r="N49" s="49"/>
      <c r="O49" s="48"/>
      <c r="P49" s="48"/>
      <c r="Q49" s="48"/>
      <c r="R49" s="48"/>
      <c r="S49" s="48"/>
      <c r="T49" s="45"/>
      <c r="U49" s="46"/>
      <c r="V49" s="46"/>
      <c r="W49" s="46"/>
      <c r="X49" s="50"/>
      <c r="Y49" s="48"/>
      <c r="Z49" s="46"/>
      <c r="AA49" s="46"/>
      <c r="AB49" s="46"/>
      <c r="AC49" s="46"/>
      <c r="AD49" s="51"/>
      <c r="AE49" s="52">
        <f t="shared" si="3"/>
      </c>
      <c r="AF49" s="42"/>
      <c r="AG49" s="133">
        <f t="shared" si="4"/>
      </c>
      <c r="AH49" s="29">
        <f t="shared" si="6"/>
      </c>
      <c r="AI49" s="44"/>
      <c r="AJ49" s="44"/>
      <c r="AK49" s="45"/>
      <c r="AL49" s="46"/>
      <c r="AM49" s="46"/>
      <c r="AN49" s="46"/>
      <c r="AO49" s="47"/>
      <c r="AP49" s="45"/>
      <c r="AQ49" s="48"/>
      <c r="AR49" s="48"/>
      <c r="AS49" s="48"/>
      <c r="AT49" s="49"/>
      <c r="AU49" s="48"/>
      <c r="AV49" s="48"/>
      <c r="AW49" s="48"/>
      <c r="AX49" s="48"/>
      <c r="AY49" s="48"/>
      <c r="AZ49" s="45"/>
      <c r="BA49" s="46"/>
      <c r="BB49" s="46"/>
      <c r="BC49" s="46"/>
      <c r="BD49" s="50"/>
      <c r="BE49" s="48"/>
      <c r="BF49" s="46"/>
      <c r="BG49" s="46"/>
      <c r="BH49" s="46"/>
      <c r="BI49" s="46"/>
      <c r="BJ49" s="51"/>
      <c r="BK49" s="52">
        <f t="shared" si="1"/>
      </c>
      <c r="BL49" s="52">
        <f t="shared" si="2"/>
      </c>
      <c r="BM49" s="9"/>
    </row>
    <row r="50" spans="1:65" ht="17.25" thickBot="1">
      <c r="A50" s="124">
        <f t="shared" si="5"/>
      </c>
      <c r="B50" s="93"/>
      <c r="C50" s="82"/>
      <c r="D50" s="82"/>
      <c r="E50" s="69"/>
      <c r="F50" s="70"/>
      <c r="G50" s="70"/>
      <c r="H50" s="70"/>
      <c r="I50" s="71"/>
      <c r="J50" s="69"/>
      <c r="K50" s="72"/>
      <c r="L50" s="72"/>
      <c r="M50" s="72"/>
      <c r="N50" s="73"/>
      <c r="O50" s="72"/>
      <c r="P50" s="72"/>
      <c r="Q50" s="72"/>
      <c r="R50" s="72"/>
      <c r="S50" s="72"/>
      <c r="T50" s="69"/>
      <c r="U50" s="70"/>
      <c r="V50" s="70"/>
      <c r="W50" s="70"/>
      <c r="X50" s="74"/>
      <c r="Y50" s="72"/>
      <c r="Z50" s="70"/>
      <c r="AA50" s="70"/>
      <c r="AB50" s="70"/>
      <c r="AC50" s="70"/>
      <c r="AD50" s="75"/>
      <c r="AE50" s="76">
        <f t="shared" si="3"/>
      </c>
      <c r="AF50" s="42"/>
      <c r="AG50" s="137">
        <f t="shared" si="4"/>
      </c>
      <c r="AH50" s="67">
        <f t="shared" si="6"/>
      </c>
      <c r="AI50" s="68"/>
      <c r="AJ50" s="68"/>
      <c r="AK50" s="69"/>
      <c r="AL50" s="70"/>
      <c r="AM50" s="70"/>
      <c r="AN50" s="70"/>
      <c r="AO50" s="71"/>
      <c r="AP50" s="69"/>
      <c r="AQ50" s="72"/>
      <c r="AR50" s="72"/>
      <c r="AS50" s="72"/>
      <c r="AT50" s="73"/>
      <c r="AU50" s="72"/>
      <c r="AV50" s="72"/>
      <c r="AW50" s="72"/>
      <c r="AX50" s="72"/>
      <c r="AY50" s="72"/>
      <c r="AZ50" s="69"/>
      <c r="BA50" s="70"/>
      <c r="BB50" s="70"/>
      <c r="BC50" s="70"/>
      <c r="BD50" s="74"/>
      <c r="BE50" s="72"/>
      <c r="BF50" s="70"/>
      <c r="BG50" s="70"/>
      <c r="BH50" s="70"/>
      <c r="BI50" s="70"/>
      <c r="BJ50" s="75"/>
      <c r="BK50" s="76">
        <f t="shared" si="1"/>
      </c>
      <c r="BL50" s="76">
        <f t="shared" si="2"/>
      </c>
      <c r="BM50" s="9"/>
    </row>
  </sheetData>
  <sheetProtection password="EA53" sheet="1" objects="1" scenarios="1"/>
  <protectedRanges>
    <protectedRange sqref="E6:AD50" name="Range1_1"/>
    <protectedRange sqref="BJ6:BJ37" name="Range1_2"/>
    <protectedRange sqref="AK6:BI50 BJ38:BJ50" name="Range2_3"/>
  </protectedRanges>
  <mergeCells count="32">
    <mergeCell ref="AP4:AT4"/>
    <mergeCell ref="AU4:AY4"/>
    <mergeCell ref="AZ4:BD4"/>
    <mergeCell ref="BE4:BI4"/>
    <mergeCell ref="BK4:BK5"/>
    <mergeCell ref="BL4:BL5"/>
    <mergeCell ref="AZ3:BI3"/>
    <mergeCell ref="BJ3:BJ5"/>
    <mergeCell ref="E4:I4"/>
    <mergeCell ref="J4:N4"/>
    <mergeCell ref="O4:S4"/>
    <mergeCell ref="T4:X4"/>
    <mergeCell ref="Y4:AC4"/>
    <mergeCell ref="AE4:AE5"/>
    <mergeCell ref="AF4:AF5"/>
    <mergeCell ref="AK4:AO4"/>
    <mergeCell ref="A2:D2"/>
    <mergeCell ref="E2:AE2"/>
    <mergeCell ref="AG2:AJ2"/>
    <mergeCell ref="AK2:BK2"/>
    <mergeCell ref="C3:D3"/>
    <mergeCell ref="E3:S3"/>
    <mergeCell ref="T3:AC3"/>
    <mergeCell ref="AD3:AD5"/>
    <mergeCell ref="AI3:AJ3"/>
    <mergeCell ref="AK3:AY3"/>
    <mergeCell ref="E1:U1"/>
    <mergeCell ref="V1:AC1"/>
    <mergeCell ref="AD1:AE1"/>
    <mergeCell ref="AK1:BA1"/>
    <mergeCell ref="BB1:BI1"/>
    <mergeCell ref="BJ1:BK1"/>
  </mergeCells>
  <hyperlinks>
    <hyperlink ref="BJ1" location="'Trang bia'!A1" display="Bìa"/>
    <hyperlink ref="BJ1:BK1" location="bia!A1" display="Ra trang bìa"/>
    <hyperlink ref="AD1" location="'Trang bia'!A1" display="Bìa"/>
    <hyperlink ref="AD1:AE1" location="bia!A1" display="Ra trang bìa"/>
  </hyperlinks>
  <printOptions/>
  <pageMargins left="0.7" right="0.7" top="0.75" bottom="0.75" header="0.3" footer="0.3"/>
  <pageSetup horizontalDpi="600" verticalDpi="600" orientation="portrait" paperSize="9" scale="70" r:id="rId1"/>
  <colBreaks count="1" manualBreakCount="1">
    <brk id="31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BM50"/>
  <sheetViews>
    <sheetView showGridLines="0" showRowColHeaders="0" zoomScalePageLayoutView="0" workbookViewId="0" topLeftCell="A1">
      <selection activeCell="A6" sqref="A6"/>
    </sheetView>
  </sheetViews>
  <sheetFormatPr defaultColWidth="8.88671875" defaultRowHeight="16.5"/>
  <cols>
    <col min="1" max="1" width="3.3359375" style="78" customWidth="1"/>
    <col min="2" max="2" width="18.4453125" style="78" customWidth="1"/>
    <col min="3" max="4" width="0" style="78" hidden="1" customWidth="1"/>
    <col min="5" max="29" width="2.88671875" style="78" customWidth="1"/>
    <col min="30" max="30" width="5.3359375" style="78" customWidth="1"/>
    <col min="31" max="31" width="5.10546875" style="78" customWidth="1"/>
    <col min="32" max="32" width="1.66796875" style="78" customWidth="1"/>
    <col min="33" max="33" width="3.4453125" style="78" customWidth="1"/>
    <col min="34" max="34" width="18.4453125" style="78" customWidth="1"/>
    <col min="35" max="36" width="0" style="78" hidden="1" customWidth="1"/>
    <col min="37" max="61" width="2.77734375" style="78" customWidth="1"/>
    <col min="62" max="62" width="4.77734375" style="78" customWidth="1"/>
    <col min="63" max="63" width="5.5546875" style="78" customWidth="1"/>
    <col min="64" max="64" width="5.21484375" style="78" customWidth="1"/>
    <col min="65" max="65" width="2.99609375" style="78" customWidth="1"/>
    <col min="66" max="16384" width="8.88671875" style="78" customWidth="1"/>
  </cols>
  <sheetData>
    <row r="1" spans="1:65" ht="18" thickBot="1">
      <c r="A1" s="1" t="s">
        <v>0</v>
      </c>
      <c r="B1" s="2"/>
      <c r="C1" s="2"/>
      <c r="D1" s="3"/>
      <c r="E1" s="138" t="s">
        <v>1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40" t="s">
        <v>175</v>
      </c>
      <c r="W1" s="140"/>
      <c r="X1" s="140"/>
      <c r="Y1" s="140"/>
      <c r="Z1" s="140"/>
      <c r="AA1" s="140"/>
      <c r="AB1" s="140"/>
      <c r="AC1" s="140"/>
      <c r="AD1" s="141" t="s">
        <v>2</v>
      </c>
      <c r="AE1" s="141"/>
      <c r="AF1" s="4"/>
      <c r="AG1" s="5" t="s">
        <v>0</v>
      </c>
      <c r="AH1" s="6"/>
      <c r="AI1" s="6"/>
      <c r="AJ1" s="7"/>
      <c r="AK1" s="138" t="s">
        <v>1</v>
      </c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42" t="str">
        <f>V1</f>
        <v>ABCDE</v>
      </c>
      <c r="BC1" s="142"/>
      <c r="BD1" s="142"/>
      <c r="BE1" s="142"/>
      <c r="BF1" s="142"/>
      <c r="BG1" s="142"/>
      <c r="BH1" s="142"/>
      <c r="BI1" s="142"/>
      <c r="BJ1" s="141" t="s">
        <v>2</v>
      </c>
      <c r="BK1" s="141"/>
      <c r="BL1" s="8"/>
      <c r="BM1" s="9"/>
    </row>
    <row r="2" spans="1:65" ht="17.25" thickBot="1">
      <c r="A2" s="143" t="s">
        <v>174</v>
      </c>
      <c r="B2" s="144"/>
      <c r="C2" s="144"/>
      <c r="D2" s="145"/>
      <c r="E2" s="146" t="s">
        <v>3</v>
      </c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8"/>
      <c r="AF2" s="13"/>
      <c r="AG2" s="149" t="str">
        <f>A2</f>
        <v>Năm học 2018 - 2019</v>
      </c>
      <c r="AH2" s="150"/>
      <c r="AI2" s="150"/>
      <c r="AJ2" s="151"/>
      <c r="AK2" s="146" t="s">
        <v>4</v>
      </c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8"/>
      <c r="BL2" s="14" t="s">
        <v>5</v>
      </c>
      <c r="BM2" s="9"/>
    </row>
    <row r="3" spans="1:65" ht="17.25" thickBot="1">
      <c r="A3" s="15" t="s">
        <v>6</v>
      </c>
      <c r="B3" s="83" t="s">
        <v>184</v>
      </c>
      <c r="C3" s="152" t="s">
        <v>7</v>
      </c>
      <c r="D3" s="153"/>
      <c r="E3" s="147" t="s">
        <v>8</v>
      </c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5"/>
      <c r="T3" s="146" t="s">
        <v>9</v>
      </c>
      <c r="U3" s="154"/>
      <c r="V3" s="154"/>
      <c r="W3" s="154"/>
      <c r="X3" s="154"/>
      <c r="Y3" s="154"/>
      <c r="Z3" s="154"/>
      <c r="AA3" s="154"/>
      <c r="AB3" s="154"/>
      <c r="AC3" s="155"/>
      <c r="AD3" s="156" t="s">
        <v>10</v>
      </c>
      <c r="AE3" s="16" t="s">
        <v>11</v>
      </c>
      <c r="AF3" s="17"/>
      <c r="AG3" s="18" t="s">
        <v>6</v>
      </c>
      <c r="AH3" s="77" t="str">
        <f>B3</f>
        <v>6E</v>
      </c>
      <c r="AI3" s="159" t="s">
        <v>7</v>
      </c>
      <c r="AJ3" s="160"/>
      <c r="AK3" s="161" t="s">
        <v>8</v>
      </c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3"/>
      <c r="AZ3" s="161" t="s">
        <v>9</v>
      </c>
      <c r="BA3" s="162"/>
      <c r="BB3" s="162"/>
      <c r="BC3" s="162"/>
      <c r="BD3" s="162"/>
      <c r="BE3" s="162"/>
      <c r="BF3" s="162"/>
      <c r="BG3" s="162"/>
      <c r="BH3" s="162"/>
      <c r="BI3" s="163"/>
      <c r="BJ3" s="164" t="s">
        <v>10</v>
      </c>
      <c r="BK3" s="19" t="s">
        <v>11</v>
      </c>
      <c r="BL3" s="20" t="s">
        <v>12</v>
      </c>
      <c r="BM3" s="9"/>
    </row>
    <row r="4" spans="1:65" ht="18" thickBot="1">
      <c r="A4" s="21" t="s">
        <v>13</v>
      </c>
      <c r="B4" s="84" t="s">
        <v>176</v>
      </c>
      <c r="C4" s="22"/>
      <c r="D4" s="23"/>
      <c r="E4" s="147" t="s">
        <v>14</v>
      </c>
      <c r="F4" s="154"/>
      <c r="G4" s="154"/>
      <c r="H4" s="154"/>
      <c r="I4" s="155"/>
      <c r="J4" s="146" t="s">
        <v>15</v>
      </c>
      <c r="K4" s="154"/>
      <c r="L4" s="154"/>
      <c r="M4" s="154"/>
      <c r="N4" s="155"/>
      <c r="O4" s="146" t="s">
        <v>16</v>
      </c>
      <c r="P4" s="154"/>
      <c r="Q4" s="154"/>
      <c r="R4" s="154"/>
      <c r="S4" s="155"/>
      <c r="T4" s="146" t="s">
        <v>15</v>
      </c>
      <c r="U4" s="154"/>
      <c r="V4" s="154"/>
      <c r="W4" s="154"/>
      <c r="X4" s="155"/>
      <c r="Y4" s="146" t="s">
        <v>16</v>
      </c>
      <c r="Z4" s="154"/>
      <c r="AA4" s="154"/>
      <c r="AB4" s="154"/>
      <c r="AC4" s="155"/>
      <c r="AD4" s="157"/>
      <c r="AE4" s="164" t="s">
        <v>17</v>
      </c>
      <c r="AF4" s="165"/>
      <c r="AG4" s="21" t="s">
        <v>13</v>
      </c>
      <c r="AH4" s="84" t="s">
        <v>176</v>
      </c>
      <c r="AI4" s="13"/>
      <c r="AJ4" s="13"/>
      <c r="AK4" s="146" t="s">
        <v>14</v>
      </c>
      <c r="AL4" s="154"/>
      <c r="AM4" s="154"/>
      <c r="AN4" s="154"/>
      <c r="AO4" s="155"/>
      <c r="AP4" s="146" t="s">
        <v>15</v>
      </c>
      <c r="AQ4" s="154"/>
      <c r="AR4" s="154"/>
      <c r="AS4" s="154"/>
      <c r="AT4" s="155"/>
      <c r="AU4" s="146" t="s">
        <v>16</v>
      </c>
      <c r="AV4" s="154"/>
      <c r="AW4" s="154"/>
      <c r="AX4" s="154"/>
      <c r="AY4" s="155"/>
      <c r="AZ4" s="146" t="s">
        <v>15</v>
      </c>
      <c r="BA4" s="154"/>
      <c r="BB4" s="154"/>
      <c r="BC4" s="154"/>
      <c r="BD4" s="155"/>
      <c r="BE4" s="146" t="s">
        <v>16</v>
      </c>
      <c r="BF4" s="154"/>
      <c r="BG4" s="154"/>
      <c r="BH4" s="154"/>
      <c r="BI4" s="155"/>
      <c r="BJ4" s="157"/>
      <c r="BK4" s="164" t="s">
        <v>18</v>
      </c>
      <c r="BL4" s="167" t="s">
        <v>19</v>
      </c>
      <c r="BM4" s="9"/>
    </row>
    <row r="5" spans="1:65" ht="17.25" thickBot="1">
      <c r="A5" s="24" t="s">
        <v>20</v>
      </c>
      <c r="B5" s="25" t="s">
        <v>21</v>
      </c>
      <c r="C5" s="26" t="s">
        <v>22</v>
      </c>
      <c r="D5" s="27" t="s">
        <v>23</v>
      </c>
      <c r="E5" s="10">
        <v>1</v>
      </c>
      <c r="F5" s="11">
        <v>2</v>
      </c>
      <c r="G5" s="11">
        <v>3</v>
      </c>
      <c r="H5" s="11">
        <v>4</v>
      </c>
      <c r="I5" s="12">
        <v>5</v>
      </c>
      <c r="J5" s="10">
        <v>1</v>
      </c>
      <c r="K5" s="11">
        <v>2</v>
      </c>
      <c r="L5" s="11">
        <v>3</v>
      </c>
      <c r="M5" s="11">
        <v>4</v>
      </c>
      <c r="N5" s="12">
        <v>5</v>
      </c>
      <c r="O5" s="10">
        <v>1</v>
      </c>
      <c r="P5" s="11">
        <v>2</v>
      </c>
      <c r="Q5" s="11">
        <v>3</v>
      </c>
      <c r="R5" s="11">
        <v>4</v>
      </c>
      <c r="S5" s="12">
        <v>5</v>
      </c>
      <c r="T5" s="10">
        <v>1</v>
      </c>
      <c r="U5" s="11">
        <v>2</v>
      </c>
      <c r="V5" s="11">
        <v>3</v>
      </c>
      <c r="W5" s="11">
        <v>4</v>
      </c>
      <c r="X5" s="12">
        <v>5</v>
      </c>
      <c r="Y5" s="10">
        <v>1</v>
      </c>
      <c r="Z5" s="11">
        <v>2</v>
      </c>
      <c r="AA5" s="11">
        <v>3</v>
      </c>
      <c r="AB5" s="11">
        <v>4</v>
      </c>
      <c r="AC5" s="12">
        <v>5</v>
      </c>
      <c r="AD5" s="158"/>
      <c r="AE5" s="158"/>
      <c r="AF5" s="166"/>
      <c r="AG5" s="28" t="s">
        <v>20</v>
      </c>
      <c r="AH5" s="28" t="s">
        <v>21</v>
      </c>
      <c r="AI5" s="26" t="s">
        <v>22</v>
      </c>
      <c r="AJ5" s="27" t="s">
        <v>23</v>
      </c>
      <c r="AK5" s="10">
        <v>1</v>
      </c>
      <c r="AL5" s="11">
        <v>2</v>
      </c>
      <c r="AM5" s="11">
        <v>3</v>
      </c>
      <c r="AN5" s="11">
        <v>4</v>
      </c>
      <c r="AO5" s="12">
        <v>5</v>
      </c>
      <c r="AP5" s="10">
        <v>1</v>
      </c>
      <c r="AQ5" s="11">
        <v>2</v>
      </c>
      <c r="AR5" s="11">
        <v>3</v>
      </c>
      <c r="AS5" s="11">
        <v>4</v>
      </c>
      <c r="AT5" s="12">
        <v>5</v>
      </c>
      <c r="AU5" s="10">
        <v>1</v>
      </c>
      <c r="AV5" s="11">
        <v>2</v>
      </c>
      <c r="AW5" s="11">
        <v>3</v>
      </c>
      <c r="AX5" s="11">
        <v>4</v>
      </c>
      <c r="AY5" s="12">
        <v>5</v>
      </c>
      <c r="AZ5" s="10">
        <v>1</v>
      </c>
      <c r="BA5" s="11">
        <v>2</v>
      </c>
      <c r="BB5" s="11">
        <v>3</v>
      </c>
      <c r="BC5" s="11">
        <v>4</v>
      </c>
      <c r="BD5" s="12">
        <v>5</v>
      </c>
      <c r="BE5" s="10">
        <v>1</v>
      </c>
      <c r="BF5" s="11">
        <v>2</v>
      </c>
      <c r="BG5" s="11">
        <v>3</v>
      </c>
      <c r="BH5" s="11">
        <v>4</v>
      </c>
      <c r="BI5" s="12">
        <v>5</v>
      </c>
      <c r="BJ5" s="158"/>
      <c r="BK5" s="158"/>
      <c r="BL5" s="168"/>
      <c r="BM5" s="9"/>
    </row>
    <row r="6" spans="1:65" ht="16.5">
      <c r="A6" s="118">
        <f>IF(B6="","",1)</f>
        <v>1</v>
      </c>
      <c r="B6" s="88" t="s">
        <v>663</v>
      </c>
      <c r="C6" s="89"/>
      <c r="D6" s="89"/>
      <c r="E6" s="34">
        <v>8</v>
      </c>
      <c r="F6" s="38">
        <v>5</v>
      </c>
      <c r="G6" s="38">
        <v>6</v>
      </c>
      <c r="H6" s="38"/>
      <c r="I6" s="90"/>
      <c r="J6" s="34">
        <v>7</v>
      </c>
      <c r="K6" s="35">
        <v>4</v>
      </c>
      <c r="L6" s="35"/>
      <c r="M6" s="35"/>
      <c r="N6" s="36"/>
      <c r="O6" s="35">
        <v>5</v>
      </c>
      <c r="P6" s="35">
        <v>6</v>
      </c>
      <c r="Q6" s="35"/>
      <c r="R6" s="35"/>
      <c r="S6" s="35"/>
      <c r="T6" s="34">
        <v>9</v>
      </c>
      <c r="U6" s="38">
        <v>4</v>
      </c>
      <c r="V6" s="38">
        <v>5</v>
      </c>
      <c r="W6" s="38"/>
      <c r="X6" s="39"/>
      <c r="Y6" s="35">
        <v>6</v>
      </c>
      <c r="Z6" s="38">
        <v>8</v>
      </c>
      <c r="AA6" s="38"/>
      <c r="AB6" s="38"/>
      <c r="AC6" s="38"/>
      <c r="AD6" s="91">
        <v>7</v>
      </c>
      <c r="AE6" s="92">
        <f>IF(COUNT(AD6)=0,"",ROUND((SUM(E6:S6)+SUM(T6:AC6)*2+AD6*3)/(COUNT(E6:S6)+(COUNT(T6:AC6)*2+COUNT(AD6)*3)),1))</f>
        <v>6.3</v>
      </c>
      <c r="AF6" s="42"/>
      <c r="AG6" s="132">
        <f>A6</f>
        <v>1</v>
      </c>
      <c r="AH6" s="29" t="str">
        <f aca="true" t="shared" si="0" ref="AH6:AH35">IF(B6="","",B6)</f>
        <v>Nguyễn Văn An</v>
      </c>
      <c r="AI6" s="30"/>
      <c r="AJ6" s="30"/>
      <c r="AK6" s="31">
        <v>7</v>
      </c>
      <c r="AL6" s="32">
        <v>8</v>
      </c>
      <c r="AM6" s="32">
        <v>9</v>
      </c>
      <c r="AN6" s="32"/>
      <c r="AO6" s="33"/>
      <c r="AP6" s="34"/>
      <c r="AQ6" s="35">
        <v>5</v>
      </c>
      <c r="AR6" s="35">
        <v>6</v>
      </c>
      <c r="AS6" s="35">
        <v>7</v>
      </c>
      <c r="AT6" s="36"/>
      <c r="AU6" s="37"/>
      <c r="AV6" s="37">
        <v>5</v>
      </c>
      <c r="AW6" s="37">
        <v>5</v>
      </c>
      <c r="AX6" s="37">
        <v>7</v>
      </c>
      <c r="AY6" s="37"/>
      <c r="AZ6" s="34">
        <v>8</v>
      </c>
      <c r="BA6" s="38">
        <v>9</v>
      </c>
      <c r="BB6" s="38">
        <v>4</v>
      </c>
      <c r="BC6" s="38"/>
      <c r="BD6" s="39"/>
      <c r="BE6" s="37">
        <v>5</v>
      </c>
      <c r="BF6" s="32">
        <v>4</v>
      </c>
      <c r="BG6" s="32">
        <v>7</v>
      </c>
      <c r="BH6" s="32"/>
      <c r="BI6" s="32"/>
      <c r="BJ6" s="40">
        <v>9</v>
      </c>
      <c r="BK6" s="41">
        <f aca="true" t="shared" si="1" ref="BK6:BK50">IF(COUNT(BJ6)=0,"",ROUND((SUM(AK6:AY6)+SUM(AZ6:BI6)*2+BJ6*3)/(COUNT(AK6:AY6)+(COUNT(AZ6:BI6)*2+COUNT(BJ6)*3)),1))</f>
        <v>6.7</v>
      </c>
      <c r="BL6" s="41">
        <f aca="true" t="shared" si="2" ref="BL6:BL50">IF(OR(AE6="",BK6=""),"",ROUND(($AE6+$BK6*2)/3,1))</f>
        <v>6.6</v>
      </c>
      <c r="BM6" s="43"/>
    </row>
    <row r="7" spans="1:65" ht="16.5">
      <c r="A7" s="119">
        <f>IF(B7="","",A6+1)</f>
        <v>2</v>
      </c>
      <c r="B7" s="85" t="s">
        <v>664</v>
      </c>
      <c r="C7" s="80"/>
      <c r="D7" s="80"/>
      <c r="E7" s="45"/>
      <c r="F7" s="46"/>
      <c r="G7" s="46"/>
      <c r="H7" s="46"/>
      <c r="I7" s="47"/>
      <c r="J7" s="45"/>
      <c r="K7" s="48"/>
      <c r="L7" s="48"/>
      <c r="M7" s="48"/>
      <c r="N7" s="49"/>
      <c r="O7" s="48"/>
      <c r="P7" s="48"/>
      <c r="Q7" s="48"/>
      <c r="R7" s="48"/>
      <c r="S7" s="48"/>
      <c r="T7" s="45"/>
      <c r="U7" s="46"/>
      <c r="V7" s="46"/>
      <c r="W7" s="46"/>
      <c r="X7" s="50"/>
      <c r="Y7" s="48"/>
      <c r="Z7" s="46"/>
      <c r="AA7" s="46"/>
      <c r="AB7" s="46"/>
      <c r="AC7" s="46"/>
      <c r="AD7" s="51"/>
      <c r="AE7" s="52">
        <f aca="true" t="shared" si="3" ref="AE7:AE50">IF(COUNT(AD7)=0,"",ROUND((SUM(E7:S7)+SUM(T7:AC7)*2+AD7*3)/(COUNT(E7:S7)+(COUNT(T7:AC7)*2+COUNT(AD7)*3)),1))</f>
      </c>
      <c r="AF7" s="42"/>
      <c r="AG7" s="133">
        <f aca="true" t="shared" si="4" ref="AG7:AG50">A7</f>
        <v>2</v>
      </c>
      <c r="AH7" s="29" t="str">
        <f t="shared" si="0"/>
        <v>Nguyễn Xuân Bách</v>
      </c>
      <c r="AI7" s="44"/>
      <c r="AJ7" s="44"/>
      <c r="AK7" s="45"/>
      <c r="AL7" s="46"/>
      <c r="AM7" s="46"/>
      <c r="AN7" s="46"/>
      <c r="AO7" s="47"/>
      <c r="AP7" s="45"/>
      <c r="AQ7" s="48"/>
      <c r="AR7" s="48"/>
      <c r="AS7" s="48"/>
      <c r="AT7" s="49"/>
      <c r="AU7" s="48"/>
      <c r="AV7" s="48"/>
      <c r="AW7" s="48"/>
      <c r="AX7" s="48"/>
      <c r="AY7" s="48"/>
      <c r="AZ7" s="45"/>
      <c r="BA7" s="46"/>
      <c r="BB7" s="46"/>
      <c r="BC7" s="46"/>
      <c r="BD7" s="50"/>
      <c r="BE7" s="48"/>
      <c r="BF7" s="46"/>
      <c r="BG7" s="46"/>
      <c r="BH7" s="46"/>
      <c r="BI7" s="46"/>
      <c r="BJ7" s="51"/>
      <c r="BK7" s="52">
        <f t="shared" si="1"/>
      </c>
      <c r="BL7" s="52">
        <f t="shared" si="2"/>
      </c>
      <c r="BM7" s="43"/>
    </row>
    <row r="8" spans="1:65" ht="16.5">
      <c r="A8" s="119">
        <f aca="true" t="shared" si="5" ref="A8:A50">IF(B8="","",A7+1)</f>
        <v>3</v>
      </c>
      <c r="B8" s="85" t="s">
        <v>665</v>
      </c>
      <c r="C8" s="80"/>
      <c r="D8" s="80"/>
      <c r="E8" s="45"/>
      <c r="F8" s="46"/>
      <c r="G8" s="46"/>
      <c r="H8" s="46"/>
      <c r="I8" s="47"/>
      <c r="J8" s="45"/>
      <c r="K8" s="48"/>
      <c r="L8" s="48"/>
      <c r="M8" s="48"/>
      <c r="N8" s="49"/>
      <c r="O8" s="48"/>
      <c r="P8" s="48"/>
      <c r="Q8" s="48"/>
      <c r="R8" s="48"/>
      <c r="S8" s="48"/>
      <c r="T8" s="45"/>
      <c r="U8" s="46"/>
      <c r="V8" s="46"/>
      <c r="W8" s="46"/>
      <c r="X8" s="50"/>
      <c r="Y8" s="48"/>
      <c r="Z8" s="46"/>
      <c r="AA8" s="46"/>
      <c r="AB8" s="46"/>
      <c r="AC8" s="46"/>
      <c r="AD8" s="51"/>
      <c r="AE8" s="52">
        <f t="shared" si="3"/>
      </c>
      <c r="AF8" s="42"/>
      <c r="AG8" s="133">
        <f t="shared" si="4"/>
        <v>3</v>
      </c>
      <c r="AH8" s="29" t="str">
        <f t="shared" si="0"/>
        <v>Nguyễn Tiến Đạt</v>
      </c>
      <c r="AI8" s="44"/>
      <c r="AJ8" s="44"/>
      <c r="AK8" s="45"/>
      <c r="AL8" s="46"/>
      <c r="AM8" s="46"/>
      <c r="AN8" s="46"/>
      <c r="AO8" s="47"/>
      <c r="AP8" s="45"/>
      <c r="AQ8" s="48"/>
      <c r="AR8" s="48"/>
      <c r="AS8" s="48"/>
      <c r="AT8" s="49"/>
      <c r="AU8" s="48"/>
      <c r="AV8" s="48"/>
      <c r="AW8" s="48"/>
      <c r="AX8" s="48"/>
      <c r="AY8" s="48"/>
      <c r="AZ8" s="45"/>
      <c r="BA8" s="46"/>
      <c r="BB8" s="46"/>
      <c r="BC8" s="46"/>
      <c r="BD8" s="50"/>
      <c r="BE8" s="48"/>
      <c r="BF8" s="46"/>
      <c r="BG8" s="46"/>
      <c r="BH8" s="46"/>
      <c r="BI8" s="46"/>
      <c r="BJ8" s="51"/>
      <c r="BK8" s="52">
        <f t="shared" si="1"/>
      </c>
      <c r="BL8" s="52">
        <f t="shared" si="2"/>
      </c>
      <c r="BM8" s="53"/>
    </row>
    <row r="9" spans="1:65" ht="16.5">
      <c r="A9" s="119">
        <f t="shared" si="5"/>
        <v>4</v>
      </c>
      <c r="B9" s="85" t="s">
        <v>665</v>
      </c>
      <c r="C9" s="80"/>
      <c r="D9" s="80"/>
      <c r="E9" s="45"/>
      <c r="F9" s="46"/>
      <c r="G9" s="46"/>
      <c r="H9" s="46"/>
      <c r="I9" s="47"/>
      <c r="J9" s="45"/>
      <c r="K9" s="48"/>
      <c r="L9" s="48"/>
      <c r="M9" s="48"/>
      <c r="N9" s="49"/>
      <c r="O9" s="48"/>
      <c r="P9" s="48"/>
      <c r="Q9" s="48"/>
      <c r="R9" s="48"/>
      <c r="S9" s="48"/>
      <c r="T9" s="45"/>
      <c r="U9" s="46"/>
      <c r="V9" s="46"/>
      <c r="W9" s="46"/>
      <c r="X9" s="50"/>
      <c r="Y9" s="48"/>
      <c r="Z9" s="46"/>
      <c r="AA9" s="46"/>
      <c r="AB9" s="46"/>
      <c r="AC9" s="46"/>
      <c r="AD9" s="51"/>
      <c r="AE9" s="52">
        <f t="shared" si="3"/>
      </c>
      <c r="AF9" s="42"/>
      <c r="AG9" s="133">
        <f t="shared" si="4"/>
        <v>4</v>
      </c>
      <c r="AH9" s="29" t="str">
        <f t="shared" si="0"/>
        <v>Nguyễn Tiến Đạt</v>
      </c>
      <c r="AI9" s="44"/>
      <c r="AJ9" s="44"/>
      <c r="AK9" s="45"/>
      <c r="AL9" s="46"/>
      <c r="AM9" s="46"/>
      <c r="AN9" s="46"/>
      <c r="AO9" s="47"/>
      <c r="AP9" s="45"/>
      <c r="AQ9" s="48"/>
      <c r="AR9" s="48"/>
      <c r="AS9" s="48"/>
      <c r="AT9" s="49"/>
      <c r="AU9" s="48"/>
      <c r="AV9" s="48"/>
      <c r="AW9" s="48"/>
      <c r="AX9" s="48"/>
      <c r="AY9" s="48"/>
      <c r="AZ9" s="45"/>
      <c r="BA9" s="46"/>
      <c r="BB9" s="46"/>
      <c r="BC9" s="46"/>
      <c r="BD9" s="50"/>
      <c r="BE9" s="48"/>
      <c r="BF9" s="46"/>
      <c r="BG9" s="46"/>
      <c r="BH9" s="46"/>
      <c r="BI9" s="46"/>
      <c r="BJ9" s="51"/>
      <c r="BK9" s="52">
        <f t="shared" si="1"/>
      </c>
      <c r="BL9" s="52">
        <f t="shared" si="2"/>
      </c>
      <c r="BM9" s="9"/>
    </row>
    <row r="10" spans="1:65" ht="17.25" thickBot="1">
      <c r="A10" s="120">
        <f t="shared" si="5"/>
        <v>5</v>
      </c>
      <c r="B10" s="87" t="s">
        <v>666</v>
      </c>
      <c r="C10" s="81"/>
      <c r="D10" s="81"/>
      <c r="E10" s="55"/>
      <c r="F10" s="56"/>
      <c r="G10" s="56"/>
      <c r="H10" s="56"/>
      <c r="I10" s="57"/>
      <c r="J10" s="55"/>
      <c r="K10" s="58"/>
      <c r="L10" s="58"/>
      <c r="M10" s="58"/>
      <c r="N10" s="59"/>
      <c r="O10" s="58"/>
      <c r="P10" s="58"/>
      <c r="Q10" s="58"/>
      <c r="R10" s="58"/>
      <c r="S10" s="58"/>
      <c r="T10" s="55"/>
      <c r="U10" s="56"/>
      <c r="V10" s="56"/>
      <c r="W10" s="56"/>
      <c r="X10" s="60"/>
      <c r="Y10" s="58"/>
      <c r="Z10" s="56"/>
      <c r="AA10" s="56"/>
      <c r="AB10" s="56"/>
      <c r="AC10" s="56"/>
      <c r="AD10" s="61"/>
      <c r="AE10" s="62">
        <f t="shared" si="3"/>
      </c>
      <c r="AF10" s="42"/>
      <c r="AG10" s="134">
        <f t="shared" si="4"/>
        <v>5</v>
      </c>
      <c r="AH10" s="66" t="str">
        <f t="shared" si="0"/>
        <v>Nguyễn Mạnh Đức</v>
      </c>
      <c r="AI10" s="54"/>
      <c r="AJ10" s="54"/>
      <c r="AK10" s="55"/>
      <c r="AL10" s="56"/>
      <c r="AM10" s="56"/>
      <c r="AN10" s="56"/>
      <c r="AO10" s="57"/>
      <c r="AP10" s="55"/>
      <c r="AQ10" s="58"/>
      <c r="AR10" s="58"/>
      <c r="AS10" s="58"/>
      <c r="AT10" s="59"/>
      <c r="AU10" s="58"/>
      <c r="AV10" s="58"/>
      <c r="AW10" s="58"/>
      <c r="AX10" s="58"/>
      <c r="AY10" s="58"/>
      <c r="AZ10" s="55"/>
      <c r="BA10" s="56"/>
      <c r="BB10" s="56"/>
      <c r="BC10" s="56"/>
      <c r="BD10" s="60"/>
      <c r="BE10" s="58"/>
      <c r="BF10" s="56"/>
      <c r="BG10" s="56"/>
      <c r="BH10" s="56"/>
      <c r="BI10" s="56"/>
      <c r="BJ10" s="61"/>
      <c r="BK10" s="62">
        <f t="shared" si="1"/>
      </c>
      <c r="BL10" s="62">
        <f t="shared" si="2"/>
      </c>
      <c r="BM10" s="9"/>
    </row>
    <row r="11" spans="1:65" ht="17.25" thickTop="1">
      <c r="A11" s="121">
        <f t="shared" si="5"/>
        <v>6</v>
      </c>
      <c r="B11" s="94" t="s">
        <v>667</v>
      </c>
      <c r="C11" s="95"/>
      <c r="D11" s="95"/>
      <c r="E11" s="96"/>
      <c r="F11" s="97"/>
      <c r="G11" s="97"/>
      <c r="H11" s="97"/>
      <c r="I11" s="98"/>
      <c r="J11" s="96"/>
      <c r="K11" s="99"/>
      <c r="L11" s="99"/>
      <c r="M11" s="99"/>
      <c r="N11" s="100"/>
      <c r="O11" s="99"/>
      <c r="P11" s="99"/>
      <c r="Q11" s="99"/>
      <c r="R11" s="99"/>
      <c r="S11" s="99"/>
      <c r="T11" s="96"/>
      <c r="U11" s="97"/>
      <c r="V11" s="97"/>
      <c r="W11" s="97"/>
      <c r="X11" s="101"/>
      <c r="Y11" s="99"/>
      <c r="Z11" s="97"/>
      <c r="AA11" s="97"/>
      <c r="AB11" s="97"/>
      <c r="AC11" s="97"/>
      <c r="AD11" s="102"/>
      <c r="AE11" s="103">
        <f t="shared" si="3"/>
      </c>
      <c r="AF11" s="42"/>
      <c r="AG11" s="135">
        <f t="shared" si="4"/>
        <v>6</v>
      </c>
      <c r="AH11" s="114" t="str">
        <f t="shared" si="0"/>
        <v>Nguyễn Minh Đức</v>
      </c>
      <c r="AI11" s="115"/>
      <c r="AJ11" s="115"/>
      <c r="AK11" s="96"/>
      <c r="AL11" s="97"/>
      <c r="AM11" s="97"/>
      <c r="AN11" s="97"/>
      <c r="AO11" s="98"/>
      <c r="AP11" s="96"/>
      <c r="AQ11" s="99"/>
      <c r="AR11" s="99"/>
      <c r="AS11" s="99"/>
      <c r="AT11" s="100"/>
      <c r="AU11" s="99"/>
      <c r="AV11" s="99"/>
      <c r="AW11" s="99"/>
      <c r="AX11" s="99"/>
      <c r="AY11" s="99"/>
      <c r="AZ11" s="96"/>
      <c r="BA11" s="97"/>
      <c r="BB11" s="97"/>
      <c r="BC11" s="97"/>
      <c r="BD11" s="101"/>
      <c r="BE11" s="99"/>
      <c r="BF11" s="97"/>
      <c r="BG11" s="97"/>
      <c r="BH11" s="97"/>
      <c r="BI11" s="97"/>
      <c r="BJ11" s="102"/>
      <c r="BK11" s="103">
        <f t="shared" si="1"/>
      </c>
      <c r="BL11" s="103">
        <f t="shared" si="2"/>
      </c>
      <c r="BM11" s="9"/>
    </row>
    <row r="12" spans="1:65" ht="16.5">
      <c r="A12" s="119">
        <f t="shared" si="5"/>
        <v>7</v>
      </c>
      <c r="B12" s="85" t="s">
        <v>668</v>
      </c>
      <c r="C12" s="80"/>
      <c r="D12" s="80"/>
      <c r="E12" s="45"/>
      <c r="F12" s="46"/>
      <c r="G12" s="46"/>
      <c r="H12" s="46"/>
      <c r="I12" s="47"/>
      <c r="J12" s="45"/>
      <c r="K12" s="48"/>
      <c r="L12" s="48"/>
      <c r="M12" s="48"/>
      <c r="N12" s="49"/>
      <c r="O12" s="48"/>
      <c r="P12" s="48"/>
      <c r="Q12" s="48"/>
      <c r="R12" s="48"/>
      <c r="S12" s="48"/>
      <c r="T12" s="45"/>
      <c r="U12" s="46"/>
      <c r="V12" s="46"/>
      <c r="W12" s="46"/>
      <c r="X12" s="50"/>
      <c r="Y12" s="48"/>
      <c r="Z12" s="46"/>
      <c r="AA12" s="46"/>
      <c r="AB12" s="46"/>
      <c r="AC12" s="46"/>
      <c r="AD12" s="51"/>
      <c r="AE12" s="52">
        <f t="shared" si="3"/>
      </c>
      <c r="AF12" s="42"/>
      <c r="AG12" s="133">
        <f t="shared" si="4"/>
        <v>7</v>
      </c>
      <c r="AH12" s="29" t="str">
        <f t="shared" si="0"/>
        <v>Nguyễn Minh Hằng</v>
      </c>
      <c r="AI12" s="44"/>
      <c r="AJ12" s="44"/>
      <c r="AK12" s="45"/>
      <c r="AL12" s="46"/>
      <c r="AM12" s="46"/>
      <c r="AN12" s="46"/>
      <c r="AO12" s="47"/>
      <c r="AP12" s="45"/>
      <c r="AQ12" s="48"/>
      <c r="AR12" s="48"/>
      <c r="AS12" s="48"/>
      <c r="AT12" s="49"/>
      <c r="AU12" s="48"/>
      <c r="AV12" s="48"/>
      <c r="AW12" s="48"/>
      <c r="AX12" s="48"/>
      <c r="AY12" s="48"/>
      <c r="AZ12" s="45"/>
      <c r="BA12" s="46"/>
      <c r="BB12" s="46"/>
      <c r="BC12" s="46"/>
      <c r="BD12" s="50"/>
      <c r="BE12" s="48"/>
      <c r="BF12" s="46"/>
      <c r="BG12" s="46"/>
      <c r="BH12" s="46"/>
      <c r="BI12" s="46"/>
      <c r="BJ12" s="51"/>
      <c r="BK12" s="52">
        <f t="shared" si="1"/>
      </c>
      <c r="BL12" s="52">
        <f t="shared" si="2"/>
      </c>
      <c r="BM12" s="9"/>
    </row>
    <row r="13" spans="1:65" ht="16.5">
      <c r="A13" s="119">
        <f t="shared" si="5"/>
        <v>8</v>
      </c>
      <c r="B13" s="85" t="s">
        <v>669</v>
      </c>
      <c r="C13" s="80"/>
      <c r="D13" s="80"/>
      <c r="E13" s="45"/>
      <c r="F13" s="46"/>
      <c r="G13" s="46"/>
      <c r="H13" s="46"/>
      <c r="I13" s="47"/>
      <c r="J13" s="45"/>
      <c r="K13" s="48"/>
      <c r="L13" s="48"/>
      <c r="M13" s="48"/>
      <c r="N13" s="49"/>
      <c r="O13" s="48"/>
      <c r="P13" s="48"/>
      <c r="Q13" s="48"/>
      <c r="R13" s="48"/>
      <c r="S13" s="48"/>
      <c r="T13" s="45"/>
      <c r="U13" s="46"/>
      <c r="V13" s="46"/>
      <c r="W13" s="46"/>
      <c r="X13" s="50"/>
      <c r="Y13" s="48"/>
      <c r="Z13" s="46"/>
      <c r="AA13" s="46"/>
      <c r="AB13" s="46"/>
      <c r="AC13" s="46"/>
      <c r="AD13" s="51"/>
      <c r="AE13" s="52">
        <f t="shared" si="3"/>
      </c>
      <c r="AF13" s="42"/>
      <c r="AG13" s="133">
        <f t="shared" si="4"/>
        <v>8</v>
      </c>
      <c r="AH13" s="29" t="str">
        <f t="shared" si="0"/>
        <v>Nguyễn Huy Hoàng</v>
      </c>
      <c r="AI13" s="44"/>
      <c r="AJ13" s="44"/>
      <c r="AK13" s="45"/>
      <c r="AL13" s="46"/>
      <c r="AM13" s="46"/>
      <c r="AN13" s="46"/>
      <c r="AO13" s="47"/>
      <c r="AP13" s="45"/>
      <c r="AQ13" s="48"/>
      <c r="AR13" s="48"/>
      <c r="AS13" s="48"/>
      <c r="AT13" s="49"/>
      <c r="AU13" s="48"/>
      <c r="AV13" s="48"/>
      <c r="AW13" s="48"/>
      <c r="AX13" s="48"/>
      <c r="AY13" s="48"/>
      <c r="AZ13" s="45"/>
      <c r="BA13" s="46"/>
      <c r="BB13" s="46"/>
      <c r="BC13" s="46"/>
      <c r="BD13" s="50"/>
      <c r="BE13" s="48"/>
      <c r="BF13" s="46"/>
      <c r="BG13" s="46"/>
      <c r="BH13" s="46"/>
      <c r="BI13" s="46"/>
      <c r="BJ13" s="51"/>
      <c r="BK13" s="52">
        <f t="shared" si="1"/>
      </c>
      <c r="BL13" s="52">
        <f t="shared" si="2"/>
      </c>
      <c r="BM13" s="9"/>
    </row>
    <row r="14" spans="1:65" ht="16.5">
      <c r="A14" s="119">
        <f t="shared" si="5"/>
        <v>9</v>
      </c>
      <c r="B14" s="85" t="s">
        <v>670</v>
      </c>
      <c r="C14" s="80"/>
      <c r="D14" s="80"/>
      <c r="E14" s="45"/>
      <c r="F14" s="46"/>
      <c r="G14" s="46"/>
      <c r="H14" s="46"/>
      <c r="I14" s="47"/>
      <c r="J14" s="45"/>
      <c r="K14" s="48"/>
      <c r="L14" s="48"/>
      <c r="M14" s="48"/>
      <c r="N14" s="49"/>
      <c r="O14" s="48"/>
      <c r="P14" s="48"/>
      <c r="Q14" s="48"/>
      <c r="R14" s="48"/>
      <c r="S14" s="48"/>
      <c r="T14" s="45"/>
      <c r="U14" s="46"/>
      <c r="V14" s="46"/>
      <c r="W14" s="46"/>
      <c r="X14" s="50"/>
      <c r="Y14" s="48"/>
      <c r="Z14" s="46"/>
      <c r="AA14" s="46"/>
      <c r="AB14" s="46"/>
      <c r="AC14" s="46"/>
      <c r="AD14" s="51"/>
      <c r="AE14" s="52">
        <f t="shared" si="3"/>
      </c>
      <c r="AF14" s="42"/>
      <c r="AG14" s="133">
        <f t="shared" si="4"/>
        <v>9</v>
      </c>
      <c r="AH14" s="29" t="str">
        <f t="shared" si="0"/>
        <v>Nguyễn Gia Huy</v>
      </c>
      <c r="AI14" s="44"/>
      <c r="AJ14" s="44"/>
      <c r="AK14" s="45"/>
      <c r="AL14" s="46"/>
      <c r="AM14" s="46"/>
      <c r="AN14" s="46"/>
      <c r="AO14" s="47"/>
      <c r="AP14" s="45"/>
      <c r="AQ14" s="48"/>
      <c r="AR14" s="48"/>
      <c r="AS14" s="48"/>
      <c r="AT14" s="49"/>
      <c r="AU14" s="48"/>
      <c r="AV14" s="48"/>
      <c r="AW14" s="48"/>
      <c r="AX14" s="48"/>
      <c r="AY14" s="48"/>
      <c r="AZ14" s="45"/>
      <c r="BA14" s="46"/>
      <c r="BB14" s="46"/>
      <c r="BC14" s="46"/>
      <c r="BD14" s="50"/>
      <c r="BE14" s="48"/>
      <c r="BF14" s="46"/>
      <c r="BG14" s="46"/>
      <c r="BH14" s="46"/>
      <c r="BI14" s="46"/>
      <c r="BJ14" s="51"/>
      <c r="BK14" s="52">
        <f t="shared" si="1"/>
      </c>
      <c r="BL14" s="52">
        <f t="shared" si="2"/>
      </c>
      <c r="BM14" s="9"/>
    </row>
    <row r="15" spans="1:65" ht="17.25" thickBot="1">
      <c r="A15" s="122">
        <f t="shared" si="5"/>
        <v>10</v>
      </c>
      <c r="B15" s="104" t="s">
        <v>671</v>
      </c>
      <c r="C15" s="105"/>
      <c r="D15" s="105"/>
      <c r="E15" s="106"/>
      <c r="F15" s="107"/>
      <c r="G15" s="107"/>
      <c r="H15" s="107"/>
      <c r="I15" s="108"/>
      <c r="J15" s="106"/>
      <c r="K15" s="109"/>
      <c r="L15" s="109"/>
      <c r="M15" s="109"/>
      <c r="N15" s="110"/>
      <c r="O15" s="109"/>
      <c r="P15" s="109"/>
      <c r="Q15" s="109"/>
      <c r="R15" s="109"/>
      <c r="S15" s="109"/>
      <c r="T15" s="106"/>
      <c r="U15" s="107"/>
      <c r="V15" s="107"/>
      <c r="W15" s="107"/>
      <c r="X15" s="111"/>
      <c r="Y15" s="109"/>
      <c r="Z15" s="107"/>
      <c r="AA15" s="107"/>
      <c r="AB15" s="107"/>
      <c r="AC15" s="107"/>
      <c r="AD15" s="112"/>
      <c r="AE15" s="113">
        <f t="shared" si="3"/>
      </c>
      <c r="AF15" s="42"/>
      <c r="AG15" s="136">
        <f t="shared" si="4"/>
        <v>10</v>
      </c>
      <c r="AH15" s="116" t="str">
        <f t="shared" si="0"/>
        <v>Nguyễn Quốc Khánh</v>
      </c>
      <c r="AI15" s="117"/>
      <c r="AJ15" s="117"/>
      <c r="AK15" s="106"/>
      <c r="AL15" s="107"/>
      <c r="AM15" s="107"/>
      <c r="AN15" s="107"/>
      <c r="AO15" s="108"/>
      <c r="AP15" s="106"/>
      <c r="AQ15" s="109"/>
      <c r="AR15" s="109"/>
      <c r="AS15" s="109"/>
      <c r="AT15" s="110"/>
      <c r="AU15" s="109"/>
      <c r="AV15" s="109"/>
      <c r="AW15" s="109"/>
      <c r="AX15" s="109"/>
      <c r="AY15" s="109"/>
      <c r="AZ15" s="106"/>
      <c r="BA15" s="107"/>
      <c r="BB15" s="107"/>
      <c r="BC15" s="107"/>
      <c r="BD15" s="111"/>
      <c r="BE15" s="109"/>
      <c r="BF15" s="107"/>
      <c r="BG15" s="107"/>
      <c r="BH15" s="107"/>
      <c r="BI15" s="107"/>
      <c r="BJ15" s="112"/>
      <c r="BK15" s="113">
        <f t="shared" si="1"/>
      </c>
      <c r="BL15" s="113">
        <f t="shared" si="2"/>
      </c>
      <c r="BM15" s="9"/>
    </row>
    <row r="16" spans="1:65" ht="17.25" thickTop="1">
      <c r="A16" s="121">
        <f t="shared" si="5"/>
        <v>11</v>
      </c>
      <c r="B16" s="94" t="s">
        <v>672</v>
      </c>
      <c r="C16" s="95"/>
      <c r="D16" s="95"/>
      <c r="E16" s="96"/>
      <c r="F16" s="97"/>
      <c r="G16" s="97"/>
      <c r="H16" s="97"/>
      <c r="I16" s="98"/>
      <c r="J16" s="96"/>
      <c r="K16" s="99"/>
      <c r="L16" s="99"/>
      <c r="M16" s="99"/>
      <c r="N16" s="100"/>
      <c r="O16" s="99"/>
      <c r="P16" s="99"/>
      <c r="Q16" s="99"/>
      <c r="R16" s="99"/>
      <c r="S16" s="99"/>
      <c r="T16" s="96"/>
      <c r="U16" s="97"/>
      <c r="V16" s="97"/>
      <c r="W16" s="97"/>
      <c r="X16" s="101"/>
      <c r="Y16" s="99"/>
      <c r="Z16" s="97"/>
      <c r="AA16" s="97"/>
      <c r="AB16" s="97"/>
      <c r="AC16" s="97"/>
      <c r="AD16" s="102"/>
      <c r="AE16" s="103">
        <f t="shared" si="3"/>
      </c>
      <c r="AF16" s="42"/>
      <c r="AG16" s="135">
        <f t="shared" si="4"/>
        <v>11</v>
      </c>
      <c r="AH16" s="114" t="str">
        <f t="shared" si="0"/>
        <v>Trần Thị Ngọc Lan</v>
      </c>
      <c r="AI16" s="115"/>
      <c r="AJ16" s="115"/>
      <c r="AK16" s="96"/>
      <c r="AL16" s="97"/>
      <c r="AM16" s="97"/>
      <c r="AN16" s="97"/>
      <c r="AO16" s="98"/>
      <c r="AP16" s="96"/>
      <c r="AQ16" s="99"/>
      <c r="AR16" s="99"/>
      <c r="AS16" s="99"/>
      <c r="AT16" s="100"/>
      <c r="AU16" s="99"/>
      <c r="AV16" s="99"/>
      <c r="AW16" s="99"/>
      <c r="AX16" s="99"/>
      <c r="AY16" s="99"/>
      <c r="AZ16" s="96"/>
      <c r="BA16" s="97"/>
      <c r="BB16" s="97"/>
      <c r="BC16" s="97"/>
      <c r="BD16" s="101"/>
      <c r="BE16" s="99"/>
      <c r="BF16" s="97"/>
      <c r="BG16" s="97"/>
      <c r="BH16" s="97"/>
      <c r="BI16" s="97"/>
      <c r="BJ16" s="102"/>
      <c r="BK16" s="103">
        <f t="shared" si="1"/>
      </c>
      <c r="BL16" s="103">
        <f t="shared" si="2"/>
      </c>
      <c r="BM16" s="9"/>
    </row>
    <row r="17" spans="1:65" ht="16.5">
      <c r="A17" s="119">
        <f t="shared" si="5"/>
        <v>12</v>
      </c>
      <c r="B17" s="85" t="s">
        <v>673</v>
      </c>
      <c r="C17" s="80"/>
      <c r="D17" s="80"/>
      <c r="E17" s="45"/>
      <c r="F17" s="46"/>
      <c r="G17" s="46"/>
      <c r="H17" s="46"/>
      <c r="I17" s="47"/>
      <c r="J17" s="45"/>
      <c r="K17" s="48"/>
      <c r="L17" s="48"/>
      <c r="M17" s="48"/>
      <c r="N17" s="49"/>
      <c r="O17" s="48"/>
      <c r="P17" s="48"/>
      <c r="Q17" s="48"/>
      <c r="R17" s="48"/>
      <c r="S17" s="48"/>
      <c r="T17" s="45"/>
      <c r="U17" s="46"/>
      <c r="V17" s="46"/>
      <c r="W17" s="46"/>
      <c r="X17" s="50"/>
      <c r="Y17" s="48"/>
      <c r="Z17" s="46"/>
      <c r="AA17" s="46"/>
      <c r="AB17" s="46"/>
      <c r="AC17" s="46"/>
      <c r="AD17" s="51"/>
      <c r="AE17" s="52">
        <f t="shared" si="3"/>
      </c>
      <c r="AF17" s="42"/>
      <c r="AG17" s="133">
        <f t="shared" si="4"/>
        <v>12</v>
      </c>
      <c r="AH17" s="29" t="str">
        <f t="shared" si="0"/>
        <v>Hoàng Phương Linh</v>
      </c>
      <c r="AI17" s="44"/>
      <c r="AJ17" s="44"/>
      <c r="AK17" s="45"/>
      <c r="AL17" s="46"/>
      <c r="AM17" s="46"/>
      <c r="AN17" s="46"/>
      <c r="AO17" s="47"/>
      <c r="AP17" s="45"/>
      <c r="AQ17" s="48"/>
      <c r="AR17" s="48"/>
      <c r="AS17" s="48"/>
      <c r="AT17" s="49"/>
      <c r="AU17" s="48"/>
      <c r="AV17" s="48"/>
      <c r="AW17" s="48"/>
      <c r="AX17" s="48"/>
      <c r="AY17" s="48"/>
      <c r="AZ17" s="45"/>
      <c r="BA17" s="46"/>
      <c r="BB17" s="46"/>
      <c r="BC17" s="46"/>
      <c r="BD17" s="50"/>
      <c r="BE17" s="48"/>
      <c r="BF17" s="46"/>
      <c r="BG17" s="46"/>
      <c r="BH17" s="46"/>
      <c r="BI17" s="46"/>
      <c r="BJ17" s="51"/>
      <c r="BK17" s="52">
        <f t="shared" si="1"/>
      </c>
      <c r="BL17" s="52">
        <f t="shared" si="2"/>
      </c>
      <c r="BM17" s="9"/>
    </row>
    <row r="18" spans="1:65" ht="16.5">
      <c r="A18" s="119">
        <f t="shared" si="5"/>
        <v>13</v>
      </c>
      <c r="B18" s="85" t="s">
        <v>674</v>
      </c>
      <c r="C18" s="80"/>
      <c r="D18" s="80"/>
      <c r="E18" s="45"/>
      <c r="F18" s="46"/>
      <c r="G18" s="46"/>
      <c r="H18" s="46"/>
      <c r="I18" s="47"/>
      <c r="J18" s="45"/>
      <c r="K18" s="48"/>
      <c r="L18" s="48"/>
      <c r="M18" s="48"/>
      <c r="N18" s="49"/>
      <c r="O18" s="48"/>
      <c r="P18" s="48"/>
      <c r="Q18" s="48"/>
      <c r="R18" s="48"/>
      <c r="S18" s="48"/>
      <c r="T18" s="45"/>
      <c r="U18" s="46"/>
      <c r="V18" s="46"/>
      <c r="W18" s="46"/>
      <c r="X18" s="50"/>
      <c r="Y18" s="48"/>
      <c r="Z18" s="46"/>
      <c r="AA18" s="46"/>
      <c r="AB18" s="46"/>
      <c r="AC18" s="46"/>
      <c r="AD18" s="51"/>
      <c r="AE18" s="52">
        <f t="shared" si="3"/>
      </c>
      <c r="AF18" s="42"/>
      <c r="AG18" s="133">
        <f t="shared" si="4"/>
        <v>13</v>
      </c>
      <c r="AH18" s="29" t="str">
        <f t="shared" si="0"/>
        <v>Nguyễn Phi Long</v>
      </c>
      <c r="AI18" s="44"/>
      <c r="AJ18" s="44"/>
      <c r="AK18" s="45"/>
      <c r="AL18" s="46"/>
      <c r="AM18" s="46"/>
      <c r="AN18" s="46"/>
      <c r="AO18" s="47"/>
      <c r="AP18" s="45"/>
      <c r="AQ18" s="48"/>
      <c r="AR18" s="48"/>
      <c r="AS18" s="48"/>
      <c r="AT18" s="49"/>
      <c r="AU18" s="48"/>
      <c r="AV18" s="48"/>
      <c r="AW18" s="48"/>
      <c r="AX18" s="48"/>
      <c r="AY18" s="48"/>
      <c r="AZ18" s="45"/>
      <c r="BA18" s="46"/>
      <c r="BB18" s="46"/>
      <c r="BC18" s="46"/>
      <c r="BD18" s="50"/>
      <c r="BE18" s="48"/>
      <c r="BF18" s="46"/>
      <c r="BG18" s="46"/>
      <c r="BH18" s="46"/>
      <c r="BI18" s="46"/>
      <c r="BJ18" s="51"/>
      <c r="BK18" s="52">
        <f t="shared" si="1"/>
      </c>
      <c r="BL18" s="52">
        <f t="shared" si="2"/>
      </c>
      <c r="BM18" s="9"/>
    </row>
    <row r="19" spans="1:65" ht="16.5">
      <c r="A19" s="119">
        <f t="shared" si="5"/>
        <v>14</v>
      </c>
      <c r="B19" s="85" t="s">
        <v>675</v>
      </c>
      <c r="C19" s="80"/>
      <c r="D19" s="80"/>
      <c r="E19" s="45"/>
      <c r="F19" s="46"/>
      <c r="G19" s="46"/>
      <c r="H19" s="46"/>
      <c r="I19" s="47"/>
      <c r="J19" s="45"/>
      <c r="K19" s="48"/>
      <c r="L19" s="48"/>
      <c r="M19" s="48"/>
      <c r="N19" s="49"/>
      <c r="O19" s="48"/>
      <c r="P19" s="48"/>
      <c r="Q19" s="48"/>
      <c r="R19" s="48"/>
      <c r="S19" s="48"/>
      <c r="T19" s="45"/>
      <c r="U19" s="46"/>
      <c r="V19" s="46"/>
      <c r="W19" s="46"/>
      <c r="X19" s="50"/>
      <c r="Y19" s="48"/>
      <c r="Z19" s="46"/>
      <c r="AA19" s="46"/>
      <c r="AB19" s="46"/>
      <c r="AC19" s="46"/>
      <c r="AD19" s="51"/>
      <c r="AE19" s="52">
        <f t="shared" si="3"/>
      </c>
      <c r="AF19" s="42"/>
      <c r="AG19" s="133">
        <f t="shared" si="4"/>
        <v>14</v>
      </c>
      <c r="AH19" s="29" t="str">
        <f t="shared" si="0"/>
        <v>Nguyễn Thị Kim Ngân</v>
      </c>
      <c r="AI19" s="44"/>
      <c r="AJ19" s="44"/>
      <c r="AK19" s="45"/>
      <c r="AL19" s="46"/>
      <c r="AM19" s="46"/>
      <c r="AN19" s="46"/>
      <c r="AO19" s="47"/>
      <c r="AP19" s="45"/>
      <c r="AQ19" s="48"/>
      <c r="AR19" s="48"/>
      <c r="AS19" s="48"/>
      <c r="AT19" s="49"/>
      <c r="AU19" s="48"/>
      <c r="AV19" s="48"/>
      <c r="AW19" s="48"/>
      <c r="AX19" s="48"/>
      <c r="AY19" s="48"/>
      <c r="AZ19" s="45"/>
      <c r="BA19" s="46"/>
      <c r="BB19" s="46"/>
      <c r="BC19" s="46"/>
      <c r="BD19" s="50"/>
      <c r="BE19" s="48"/>
      <c r="BF19" s="46"/>
      <c r="BG19" s="46"/>
      <c r="BH19" s="46"/>
      <c r="BI19" s="46"/>
      <c r="BJ19" s="51"/>
      <c r="BK19" s="52">
        <f t="shared" si="1"/>
      </c>
      <c r="BL19" s="52">
        <f t="shared" si="2"/>
      </c>
      <c r="BM19" s="9"/>
    </row>
    <row r="20" spans="1:65" ht="17.25" thickBot="1">
      <c r="A20" s="122">
        <f t="shared" si="5"/>
        <v>15</v>
      </c>
      <c r="B20" s="104" t="s">
        <v>676</v>
      </c>
      <c r="C20" s="105"/>
      <c r="D20" s="105"/>
      <c r="E20" s="106"/>
      <c r="F20" s="107"/>
      <c r="G20" s="107"/>
      <c r="H20" s="107"/>
      <c r="I20" s="108"/>
      <c r="J20" s="106"/>
      <c r="K20" s="109"/>
      <c r="L20" s="109"/>
      <c r="M20" s="109"/>
      <c r="N20" s="110"/>
      <c r="O20" s="109"/>
      <c r="P20" s="109"/>
      <c r="Q20" s="109"/>
      <c r="R20" s="109"/>
      <c r="S20" s="109"/>
      <c r="T20" s="106"/>
      <c r="U20" s="107"/>
      <c r="V20" s="107"/>
      <c r="W20" s="107"/>
      <c r="X20" s="111"/>
      <c r="Y20" s="109"/>
      <c r="Z20" s="107"/>
      <c r="AA20" s="107"/>
      <c r="AB20" s="107"/>
      <c r="AC20" s="107"/>
      <c r="AD20" s="112"/>
      <c r="AE20" s="113">
        <f t="shared" si="3"/>
      </c>
      <c r="AF20" s="42"/>
      <c r="AG20" s="136">
        <f t="shared" si="4"/>
        <v>15</v>
      </c>
      <c r="AH20" s="116" t="str">
        <f t="shared" si="0"/>
        <v>Nguyễn Giang Nghĩa</v>
      </c>
      <c r="AI20" s="117"/>
      <c r="AJ20" s="117"/>
      <c r="AK20" s="106"/>
      <c r="AL20" s="107"/>
      <c r="AM20" s="107"/>
      <c r="AN20" s="107"/>
      <c r="AO20" s="108"/>
      <c r="AP20" s="106"/>
      <c r="AQ20" s="109"/>
      <c r="AR20" s="109"/>
      <c r="AS20" s="109"/>
      <c r="AT20" s="110"/>
      <c r="AU20" s="109"/>
      <c r="AV20" s="109"/>
      <c r="AW20" s="109"/>
      <c r="AX20" s="109"/>
      <c r="AY20" s="109"/>
      <c r="AZ20" s="106"/>
      <c r="BA20" s="107"/>
      <c r="BB20" s="107"/>
      <c r="BC20" s="107"/>
      <c r="BD20" s="111"/>
      <c r="BE20" s="109"/>
      <c r="BF20" s="107"/>
      <c r="BG20" s="107"/>
      <c r="BH20" s="107"/>
      <c r="BI20" s="107"/>
      <c r="BJ20" s="112"/>
      <c r="BK20" s="113">
        <f t="shared" si="1"/>
      </c>
      <c r="BL20" s="113">
        <f t="shared" si="2"/>
      </c>
      <c r="BM20" s="9"/>
    </row>
    <row r="21" spans="1:65" ht="17.25" thickTop="1">
      <c r="A21" s="121">
        <f t="shared" si="5"/>
        <v>16</v>
      </c>
      <c r="B21" s="94" t="s">
        <v>677</v>
      </c>
      <c r="C21" s="95"/>
      <c r="D21" s="95"/>
      <c r="E21" s="96"/>
      <c r="F21" s="97"/>
      <c r="G21" s="97"/>
      <c r="H21" s="97"/>
      <c r="I21" s="98"/>
      <c r="J21" s="96"/>
      <c r="K21" s="99"/>
      <c r="L21" s="99"/>
      <c r="M21" s="99"/>
      <c r="N21" s="100"/>
      <c r="O21" s="99"/>
      <c r="P21" s="99"/>
      <c r="Q21" s="99"/>
      <c r="R21" s="99"/>
      <c r="S21" s="99"/>
      <c r="T21" s="96"/>
      <c r="U21" s="97"/>
      <c r="V21" s="97"/>
      <c r="W21" s="97"/>
      <c r="X21" s="101"/>
      <c r="Y21" s="99"/>
      <c r="Z21" s="97"/>
      <c r="AA21" s="97"/>
      <c r="AB21" s="97"/>
      <c r="AC21" s="97"/>
      <c r="AD21" s="102"/>
      <c r="AE21" s="103">
        <f t="shared" si="3"/>
      </c>
      <c r="AF21" s="42"/>
      <c r="AG21" s="135">
        <f t="shared" si="4"/>
        <v>16</v>
      </c>
      <c r="AH21" s="114" t="str">
        <f t="shared" si="0"/>
        <v>Nguyễn Thị Nhi</v>
      </c>
      <c r="AI21" s="115"/>
      <c r="AJ21" s="115"/>
      <c r="AK21" s="96"/>
      <c r="AL21" s="97"/>
      <c r="AM21" s="97"/>
      <c r="AN21" s="97"/>
      <c r="AO21" s="98"/>
      <c r="AP21" s="96"/>
      <c r="AQ21" s="99"/>
      <c r="AR21" s="99"/>
      <c r="AS21" s="99"/>
      <c r="AT21" s="100"/>
      <c r="AU21" s="99"/>
      <c r="AV21" s="99"/>
      <c r="AW21" s="99"/>
      <c r="AX21" s="99"/>
      <c r="AY21" s="99"/>
      <c r="AZ21" s="96"/>
      <c r="BA21" s="97"/>
      <c r="BB21" s="97"/>
      <c r="BC21" s="97"/>
      <c r="BD21" s="101"/>
      <c r="BE21" s="99"/>
      <c r="BF21" s="97"/>
      <c r="BG21" s="97"/>
      <c r="BH21" s="97"/>
      <c r="BI21" s="97"/>
      <c r="BJ21" s="102"/>
      <c r="BK21" s="103">
        <f t="shared" si="1"/>
      </c>
      <c r="BL21" s="103">
        <f t="shared" si="2"/>
      </c>
      <c r="BM21" s="9"/>
    </row>
    <row r="22" spans="1:65" ht="16.5">
      <c r="A22" s="119">
        <f t="shared" si="5"/>
        <v>17</v>
      </c>
      <c r="B22" s="85" t="s">
        <v>678</v>
      </c>
      <c r="C22" s="80"/>
      <c r="D22" s="80"/>
      <c r="E22" s="45"/>
      <c r="F22" s="46"/>
      <c r="G22" s="46"/>
      <c r="H22" s="46"/>
      <c r="I22" s="47"/>
      <c r="J22" s="45"/>
      <c r="K22" s="48"/>
      <c r="L22" s="48"/>
      <c r="M22" s="48"/>
      <c r="N22" s="49"/>
      <c r="O22" s="48"/>
      <c r="P22" s="48"/>
      <c r="Q22" s="48"/>
      <c r="R22" s="48"/>
      <c r="S22" s="48"/>
      <c r="T22" s="45"/>
      <c r="U22" s="46"/>
      <c r="V22" s="46"/>
      <c r="W22" s="46"/>
      <c r="X22" s="50"/>
      <c r="Y22" s="48"/>
      <c r="Z22" s="46"/>
      <c r="AA22" s="46"/>
      <c r="AB22" s="46"/>
      <c r="AC22" s="46"/>
      <c r="AD22" s="51"/>
      <c r="AE22" s="52">
        <f t="shared" si="3"/>
      </c>
      <c r="AF22" s="42"/>
      <c r="AG22" s="133">
        <f t="shared" si="4"/>
        <v>17</v>
      </c>
      <c r="AH22" s="29" t="str">
        <f t="shared" si="0"/>
        <v>Nguyễn Thị Phương Oanh</v>
      </c>
      <c r="AI22" s="44"/>
      <c r="AJ22" s="44"/>
      <c r="AK22" s="45"/>
      <c r="AL22" s="46"/>
      <c r="AM22" s="46"/>
      <c r="AN22" s="46"/>
      <c r="AO22" s="47"/>
      <c r="AP22" s="45"/>
      <c r="AQ22" s="48"/>
      <c r="AR22" s="48"/>
      <c r="AS22" s="48"/>
      <c r="AT22" s="49"/>
      <c r="AU22" s="48"/>
      <c r="AV22" s="48"/>
      <c r="AW22" s="48"/>
      <c r="AX22" s="48"/>
      <c r="AY22" s="48"/>
      <c r="AZ22" s="45"/>
      <c r="BA22" s="46"/>
      <c r="BB22" s="46"/>
      <c r="BC22" s="46"/>
      <c r="BD22" s="50"/>
      <c r="BE22" s="48"/>
      <c r="BF22" s="46"/>
      <c r="BG22" s="46"/>
      <c r="BH22" s="46"/>
      <c r="BI22" s="46"/>
      <c r="BJ22" s="51"/>
      <c r="BK22" s="52">
        <f t="shared" si="1"/>
      </c>
      <c r="BL22" s="52">
        <f t="shared" si="2"/>
      </c>
      <c r="BM22" s="9"/>
    </row>
    <row r="23" spans="1:65" ht="16.5">
      <c r="A23" s="119">
        <f t="shared" si="5"/>
        <v>18</v>
      </c>
      <c r="B23" s="85" t="s">
        <v>679</v>
      </c>
      <c r="C23" s="80"/>
      <c r="D23" s="80"/>
      <c r="E23" s="45"/>
      <c r="F23" s="46"/>
      <c r="G23" s="46"/>
      <c r="H23" s="46"/>
      <c r="I23" s="47"/>
      <c r="J23" s="45"/>
      <c r="K23" s="48"/>
      <c r="L23" s="48"/>
      <c r="M23" s="48"/>
      <c r="N23" s="49"/>
      <c r="O23" s="48"/>
      <c r="P23" s="48"/>
      <c r="Q23" s="48"/>
      <c r="R23" s="48"/>
      <c r="S23" s="48"/>
      <c r="T23" s="45"/>
      <c r="U23" s="46"/>
      <c r="V23" s="46"/>
      <c r="W23" s="46"/>
      <c r="X23" s="50"/>
      <c r="Y23" s="48"/>
      <c r="Z23" s="46"/>
      <c r="AA23" s="46"/>
      <c r="AB23" s="46"/>
      <c r="AC23" s="46"/>
      <c r="AD23" s="51"/>
      <c r="AE23" s="52">
        <f t="shared" si="3"/>
      </c>
      <c r="AF23" s="42"/>
      <c r="AG23" s="133">
        <f t="shared" si="4"/>
        <v>18</v>
      </c>
      <c r="AH23" s="29" t="str">
        <f t="shared" si="0"/>
        <v>Hoàng Duy Phong</v>
      </c>
      <c r="AI23" s="44"/>
      <c r="AJ23" s="44"/>
      <c r="AK23" s="45"/>
      <c r="AL23" s="46"/>
      <c r="AM23" s="46"/>
      <c r="AN23" s="46"/>
      <c r="AO23" s="47"/>
      <c r="AP23" s="45"/>
      <c r="AQ23" s="48"/>
      <c r="AR23" s="48"/>
      <c r="AS23" s="48"/>
      <c r="AT23" s="49"/>
      <c r="AU23" s="48"/>
      <c r="AV23" s="48"/>
      <c r="AW23" s="48"/>
      <c r="AX23" s="48"/>
      <c r="AY23" s="48"/>
      <c r="AZ23" s="45"/>
      <c r="BA23" s="46"/>
      <c r="BB23" s="46"/>
      <c r="BC23" s="46"/>
      <c r="BD23" s="50"/>
      <c r="BE23" s="48"/>
      <c r="BF23" s="46"/>
      <c r="BG23" s="46"/>
      <c r="BH23" s="46"/>
      <c r="BI23" s="46"/>
      <c r="BJ23" s="51"/>
      <c r="BK23" s="52">
        <f t="shared" si="1"/>
      </c>
      <c r="BL23" s="52">
        <f t="shared" si="2"/>
      </c>
      <c r="BM23" s="9"/>
    </row>
    <row r="24" spans="1:65" ht="16.5">
      <c r="A24" s="119">
        <f t="shared" si="5"/>
        <v>19</v>
      </c>
      <c r="B24" s="85" t="s">
        <v>680</v>
      </c>
      <c r="C24" s="80"/>
      <c r="D24" s="80"/>
      <c r="E24" s="45"/>
      <c r="F24" s="46"/>
      <c r="G24" s="46"/>
      <c r="H24" s="46"/>
      <c r="I24" s="47"/>
      <c r="J24" s="45"/>
      <c r="K24" s="48"/>
      <c r="L24" s="48"/>
      <c r="M24" s="48"/>
      <c r="N24" s="49"/>
      <c r="O24" s="48"/>
      <c r="P24" s="48"/>
      <c r="Q24" s="48"/>
      <c r="R24" s="48"/>
      <c r="S24" s="48"/>
      <c r="T24" s="45"/>
      <c r="U24" s="46"/>
      <c r="V24" s="46"/>
      <c r="W24" s="46"/>
      <c r="X24" s="50"/>
      <c r="Y24" s="48"/>
      <c r="Z24" s="46"/>
      <c r="AA24" s="46"/>
      <c r="AB24" s="46"/>
      <c r="AC24" s="46"/>
      <c r="AD24" s="51"/>
      <c r="AE24" s="52">
        <f t="shared" si="3"/>
      </c>
      <c r="AF24" s="42"/>
      <c r="AG24" s="133">
        <f t="shared" si="4"/>
        <v>19</v>
      </c>
      <c r="AH24" s="29" t="str">
        <f t="shared" si="0"/>
        <v>Nguyễn Văn Phú</v>
      </c>
      <c r="AI24" s="44"/>
      <c r="AJ24" s="44"/>
      <c r="AK24" s="45"/>
      <c r="AL24" s="46"/>
      <c r="AM24" s="46"/>
      <c r="AN24" s="46"/>
      <c r="AO24" s="47"/>
      <c r="AP24" s="45"/>
      <c r="AQ24" s="48"/>
      <c r="AR24" s="48"/>
      <c r="AS24" s="48"/>
      <c r="AT24" s="49"/>
      <c r="AU24" s="48"/>
      <c r="AV24" s="48"/>
      <c r="AW24" s="48"/>
      <c r="AX24" s="48"/>
      <c r="AY24" s="48"/>
      <c r="AZ24" s="45"/>
      <c r="BA24" s="46"/>
      <c r="BB24" s="46"/>
      <c r="BC24" s="46"/>
      <c r="BD24" s="50"/>
      <c r="BE24" s="48"/>
      <c r="BF24" s="46"/>
      <c r="BG24" s="46"/>
      <c r="BH24" s="46"/>
      <c r="BI24" s="46"/>
      <c r="BJ24" s="51"/>
      <c r="BK24" s="52">
        <f t="shared" si="1"/>
      </c>
      <c r="BL24" s="52">
        <f t="shared" si="2"/>
      </c>
      <c r="BM24" s="9"/>
    </row>
    <row r="25" spans="1:65" ht="17.25" thickBot="1">
      <c r="A25" s="122">
        <f t="shared" si="5"/>
        <v>20</v>
      </c>
      <c r="B25" s="104" t="s">
        <v>681</v>
      </c>
      <c r="C25" s="105"/>
      <c r="D25" s="105"/>
      <c r="E25" s="106"/>
      <c r="F25" s="107"/>
      <c r="G25" s="107"/>
      <c r="H25" s="107"/>
      <c r="I25" s="108"/>
      <c r="J25" s="106"/>
      <c r="K25" s="109"/>
      <c r="L25" s="109"/>
      <c r="M25" s="109"/>
      <c r="N25" s="110"/>
      <c r="O25" s="109"/>
      <c r="P25" s="109"/>
      <c r="Q25" s="109"/>
      <c r="R25" s="109"/>
      <c r="S25" s="109"/>
      <c r="T25" s="106"/>
      <c r="U25" s="107"/>
      <c r="V25" s="107"/>
      <c r="W25" s="107"/>
      <c r="X25" s="111"/>
      <c r="Y25" s="109"/>
      <c r="Z25" s="107"/>
      <c r="AA25" s="107"/>
      <c r="AB25" s="107"/>
      <c r="AC25" s="107"/>
      <c r="AD25" s="112"/>
      <c r="AE25" s="113">
        <f t="shared" si="3"/>
      </c>
      <c r="AF25" s="42"/>
      <c r="AG25" s="136">
        <f t="shared" si="4"/>
        <v>20</v>
      </c>
      <c r="AH25" s="116" t="str">
        <f t="shared" si="0"/>
        <v>Nguyễn Hoàng Phúc</v>
      </c>
      <c r="AI25" s="117"/>
      <c r="AJ25" s="117"/>
      <c r="AK25" s="106"/>
      <c r="AL25" s="107"/>
      <c r="AM25" s="107"/>
      <c r="AN25" s="107"/>
      <c r="AO25" s="108"/>
      <c r="AP25" s="106"/>
      <c r="AQ25" s="109"/>
      <c r="AR25" s="109"/>
      <c r="AS25" s="109"/>
      <c r="AT25" s="110"/>
      <c r="AU25" s="109"/>
      <c r="AV25" s="109"/>
      <c r="AW25" s="109"/>
      <c r="AX25" s="109"/>
      <c r="AY25" s="109"/>
      <c r="AZ25" s="106"/>
      <c r="BA25" s="107"/>
      <c r="BB25" s="107"/>
      <c r="BC25" s="107"/>
      <c r="BD25" s="111"/>
      <c r="BE25" s="109"/>
      <c r="BF25" s="107"/>
      <c r="BG25" s="107"/>
      <c r="BH25" s="107"/>
      <c r="BI25" s="107"/>
      <c r="BJ25" s="112"/>
      <c r="BK25" s="113">
        <f t="shared" si="1"/>
      </c>
      <c r="BL25" s="113">
        <f t="shared" si="2"/>
      </c>
      <c r="BM25" s="9"/>
    </row>
    <row r="26" spans="1:65" ht="17.25" thickTop="1">
      <c r="A26" s="121">
        <f t="shared" si="5"/>
        <v>21</v>
      </c>
      <c r="B26" s="94" t="s">
        <v>682</v>
      </c>
      <c r="C26" s="95"/>
      <c r="D26" s="95"/>
      <c r="E26" s="96"/>
      <c r="F26" s="97"/>
      <c r="G26" s="97"/>
      <c r="H26" s="97"/>
      <c r="I26" s="98"/>
      <c r="J26" s="96"/>
      <c r="K26" s="99"/>
      <c r="L26" s="99"/>
      <c r="M26" s="99"/>
      <c r="N26" s="100"/>
      <c r="O26" s="99"/>
      <c r="P26" s="99"/>
      <c r="Q26" s="99"/>
      <c r="R26" s="99"/>
      <c r="S26" s="99"/>
      <c r="T26" s="96"/>
      <c r="U26" s="97"/>
      <c r="V26" s="97"/>
      <c r="W26" s="97"/>
      <c r="X26" s="101"/>
      <c r="Y26" s="99"/>
      <c r="Z26" s="97"/>
      <c r="AA26" s="97"/>
      <c r="AB26" s="97"/>
      <c r="AC26" s="97"/>
      <c r="AD26" s="102"/>
      <c r="AE26" s="103">
        <f t="shared" si="3"/>
      </c>
      <c r="AF26" s="42"/>
      <c r="AG26" s="135">
        <f t="shared" si="4"/>
        <v>21</v>
      </c>
      <c r="AH26" s="114" t="str">
        <f t="shared" si="0"/>
        <v>Hoàng Quang Phúc</v>
      </c>
      <c r="AI26" s="115"/>
      <c r="AJ26" s="115"/>
      <c r="AK26" s="96"/>
      <c r="AL26" s="97"/>
      <c r="AM26" s="97"/>
      <c r="AN26" s="97"/>
      <c r="AO26" s="98"/>
      <c r="AP26" s="96"/>
      <c r="AQ26" s="99"/>
      <c r="AR26" s="99"/>
      <c r="AS26" s="99"/>
      <c r="AT26" s="100"/>
      <c r="AU26" s="99"/>
      <c r="AV26" s="99"/>
      <c r="AW26" s="99"/>
      <c r="AX26" s="99"/>
      <c r="AY26" s="99"/>
      <c r="AZ26" s="96"/>
      <c r="BA26" s="97"/>
      <c r="BB26" s="97"/>
      <c r="BC26" s="97"/>
      <c r="BD26" s="101"/>
      <c r="BE26" s="99"/>
      <c r="BF26" s="97"/>
      <c r="BG26" s="97"/>
      <c r="BH26" s="97"/>
      <c r="BI26" s="97"/>
      <c r="BJ26" s="102"/>
      <c r="BK26" s="103">
        <f t="shared" si="1"/>
      </c>
      <c r="BL26" s="103">
        <f t="shared" si="2"/>
      </c>
      <c r="BM26" s="9"/>
    </row>
    <row r="27" spans="1:65" ht="16.5">
      <c r="A27" s="119">
        <f t="shared" si="5"/>
        <v>22</v>
      </c>
      <c r="B27" s="85" t="s">
        <v>299</v>
      </c>
      <c r="C27" s="80"/>
      <c r="D27" s="80"/>
      <c r="E27" s="45"/>
      <c r="F27" s="46"/>
      <c r="G27" s="46"/>
      <c r="H27" s="46"/>
      <c r="I27" s="47"/>
      <c r="J27" s="45"/>
      <c r="K27" s="48"/>
      <c r="L27" s="48"/>
      <c r="M27" s="48"/>
      <c r="N27" s="49"/>
      <c r="O27" s="48"/>
      <c r="P27" s="48"/>
      <c r="Q27" s="48"/>
      <c r="R27" s="48"/>
      <c r="S27" s="48"/>
      <c r="T27" s="45"/>
      <c r="U27" s="46"/>
      <c r="V27" s="46"/>
      <c r="W27" s="46"/>
      <c r="X27" s="50"/>
      <c r="Y27" s="48"/>
      <c r="Z27" s="46"/>
      <c r="AA27" s="46"/>
      <c r="AB27" s="46"/>
      <c r="AC27" s="46"/>
      <c r="AD27" s="51"/>
      <c r="AE27" s="52">
        <f t="shared" si="3"/>
      </c>
      <c r="AF27" s="42"/>
      <c r="AG27" s="133">
        <f t="shared" si="4"/>
        <v>22</v>
      </c>
      <c r="AH27" s="29" t="str">
        <f t="shared" si="0"/>
        <v>Vũ Duy Thái</v>
      </c>
      <c r="AI27" s="44"/>
      <c r="AJ27" s="44"/>
      <c r="AK27" s="45"/>
      <c r="AL27" s="46"/>
      <c r="AM27" s="46"/>
      <c r="AN27" s="46"/>
      <c r="AO27" s="47"/>
      <c r="AP27" s="45"/>
      <c r="AQ27" s="48"/>
      <c r="AR27" s="48"/>
      <c r="AS27" s="48"/>
      <c r="AT27" s="49"/>
      <c r="AU27" s="48"/>
      <c r="AV27" s="48"/>
      <c r="AW27" s="48"/>
      <c r="AX27" s="48"/>
      <c r="AY27" s="48"/>
      <c r="AZ27" s="45"/>
      <c r="BA27" s="46"/>
      <c r="BB27" s="46"/>
      <c r="BC27" s="46"/>
      <c r="BD27" s="50"/>
      <c r="BE27" s="48"/>
      <c r="BF27" s="46"/>
      <c r="BG27" s="46"/>
      <c r="BH27" s="46"/>
      <c r="BI27" s="46"/>
      <c r="BJ27" s="51"/>
      <c r="BK27" s="52">
        <f t="shared" si="1"/>
      </c>
      <c r="BL27" s="52">
        <f t="shared" si="2"/>
      </c>
      <c r="BM27" s="9"/>
    </row>
    <row r="28" spans="1:65" ht="16.5">
      <c r="A28" s="119">
        <f t="shared" si="5"/>
        <v>23</v>
      </c>
      <c r="B28" s="85" t="s">
        <v>56</v>
      </c>
      <c r="C28" s="80"/>
      <c r="D28" s="80"/>
      <c r="E28" s="45"/>
      <c r="F28" s="46"/>
      <c r="G28" s="46"/>
      <c r="H28" s="46"/>
      <c r="I28" s="47"/>
      <c r="J28" s="45"/>
      <c r="K28" s="48"/>
      <c r="L28" s="48"/>
      <c r="M28" s="48"/>
      <c r="N28" s="49"/>
      <c r="O28" s="48"/>
      <c r="P28" s="48"/>
      <c r="Q28" s="48"/>
      <c r="R28" s="48"/>
      <c r="S28" s="48"/>
      <c r="T28" s="45"/>
      <c r="U28" s="46"/>
      <c r="V28" s="46"/>
      <c r="W28" s="46"/>
      <c r="X28" s="50"/>
      <c r="Y28" s="48"/>
      <c r="Z28" s="46"/>
      <c r="AA28" s="46"/>
      <c r="AB28" s="46"/>
      <c r="AC28" s="46"/>
      <c r="AD28" s="51"/>
      <c r="AE28" s="52">
        <f t="shared" si="3"/>
      </c>
      <c r="AF28" s="42"/>
      <c r="AG28" s="133">
        <f t="shared" si="4"/>
        <v>23</v>
      </c>
      <c r="AH28" s="29" t="str">
        <f t="shared" si="0"/>
        <v>Nguyễn Thị Thanh Thảo</v>
      </c>
      <c r="AI28" s="44"/>
      <c r="AJ28" s="44"/>
      <c r="AK28" s="45"/>
      <c r="AL28" s="46"/>
      <c r="AM28" s="46"/>
      <c r="AN28" s="46"/>
      <c r="AO28" s="47"/>
      <c r="AP28" s="45"/>
      <c r="AQ28" s="48"/>
      <c r="AR28" s="48"/>
      <c r="AS28" s="48"/>
      <c r="AT28" s="49"/>
      <c r="AU28" s="48"/>
      <c r="AV28" s="48"/>
      <c r="AW28" s="48"/>
      <c r="AX28" s="48"/>
      <c r="AY28" s="48"/>
      <c r="AZ28" s="45"/>
      <c r="BA28" s="46"/>
      <c r="BB28" s="46"/>
      <c r="BC28" s="46"/>
      <c r="BD28" s="50"/>
      <c r="BE28" s="48"/>
      <c r="BF28" s="46"/>
      <c r="BG28" s="46"/>
      <c r="BH28" s="46"/>
      <c r="BI28" s="46"/>
      <c r="BJ28" s="51"/>
      <c r="BK28" s="52">
        <f t="shared" si="1"/>
      </c>
      <c r="BL28" s="52">
        <f t="shared" si="2"/>
      </c>
      <c r="BM28" s="9"/>
    </row>
    <row r="29" spans="1:65" ht="16.5">
      <c r="A29" s="119">
        <f t="shared" si="5"/>
        <v>24</v>
      </c>
      <c r="B29" s="85" t="s">
        <v>683</v>
      </c>
      <c r="C29" s="80"/>
      <c r="D29" s="80"/>
      <c r="E29" s="45"/>
      <c r="F29" s="46"/>
      <c r="G29" s="46"/>
      <c r="H29" s="46"/>
      <c r="I29" s="47"/>
      <c r="J29" s="45"/>
      <c r="K29" s="48"/>
      <c r="L29" s="48"/>
      <c r="M29" s="48"/>
      <c r="N29" s="49"/>
      <c r="O29" s="48"/>
      <c r="P29" s="48"/>
      <c r="Q29" s="48"/>
      <c r="R29" s="48"/>
      <c r="S29" s="48"/>
      <c r="T29" s="45"/>
      <c r="U29" s="46"/>
      <c r="V29" s="46"/>
      <c r="W29" s="46"/>
      <c r="X29" s="50"/>
      <c r="Y29" s="48"/>
      <c r="Z29" s="46"/>
      <c r="AA29" s="46"/>
      <c r="AB29" s="46"/>
      <c r="AC29" s="46"/>
      <c r="AD29" s="51"/>
      <c r="AE29" s="52">
        <f t="shared" si="3"/>
      </c>
      <c r="AF29" s="42"/>
      <c r="AG29" s="133">
        <f t="shared" si="4"/>
        <v>24</v>
      </c>
      <c r="AH29" s="29" t="str">
        <f t="shared" si="0"/>
        <v>Vũ Hoài Thu</v>
      </c>
      <c r="AI29" s="44"/>
      <c r="AJ29" s="44"/>
      <c r="AK29" s="45"/>
      <c r="AL29" s="46"/>
      <c r="AM29" s="46"/>
      <c r="AN29" s="46"/>
      <c r="AO29" s="47"/>
      <c r="AP29" s="45"/>
      <c r="AQ29" s="48"/>
      <c r="AR29" s="48"/>
      <c r="AS29" s="48"/>
      <c r="AT29" s="49"/>
      <c r="AU29" s="48"/>
      <c r="AV29" s="48"/>
      <c r="AW29" s="48"/>
      <c r="AX29" s="48"/>
      <c r="AY29" s="48"/>
      <c r="AZ29" s="45"/>
      <c r="BA29" s="46"/>
      <c r="BB29" s="46"/>
      <c r="BC29" s="46"/>
      <c r="BD29" s="50"/>
      <c r="BE29" s="48"/>
      <c r="BF29" s="46"/>
      <c r="BG29" s="46"/>
      <c r="BH29" s="46"/>
      <c r="BI29" s="46"/>
      <c r="BJ29" s="51"/>
      <c r="BK29" s="52">
        <f t="shared" si="1"/>
      </c>
      <c r="BL29" s="52">
        <f t="shared" si="2"/>
      </c>
      <c r="BM29" s="9"/>
    </row>
    <row r="30" spans="1:65" ht="17.25" thickBot="1">
      <c r="A30" s="122">
        <f t="shared" si="5"/>
        <v>25</v>
      </c>
      <c r="B30" s="104" t="s">
        <v>684</v>
      </c>
      <c r="C30" s="105"/>
      <c r="D30" s="105"/>
      <c r="E30" s="106"/>
      <c r="F30" s="107"/>
      <c r="G30" s="107"/>
      <c r="H30" s="107"/>
      <c r="I30" s="108"/>
      <c r="J30" s="106"/>
      <c r="K30" s="109"/>
      <c r="L30" s="109"/>
      <c r="M30" s="109"/>
      <c r="N30" s="110"/>
      <c r="O30" s="109"/>
      <c r="P30" s="109"/>
      <c r="Q30" s="109"/>
      <c r="R30" s="109"/>
      <c r="S30" s="109"/>
      <c r="T30" s="106"/>
      <c r="U30" s="107"/>
      <c r="V30" s="107"/>
      <c r="W30" s="107"/>
      <c r="X30" s="111"/>
      <c r="Y30" s="109"/>
      <c r="Z30" s="107"/>
      <c r="AA30" s="107"/>
      <c r="AB30" s="107"/>
      <c r="AC30" s="107"/>
      <c r="AD30" s="112"/>
      <c r="AE30" s="113">
        <f t="shared" si="3"/>
      </c>
      <c r="AF30" s="42"/>
      <c r="AG30" s="136">
        <f t="shared" si="4"/>
        <v>25</v>
      </c>
      <c r="AH30" s="116" t="str">
        <f t="shared" si="0"/>
        <v>Phạm Thị Anh Thư</v>
      </c>
      <c r="AI30" s="117"/>
      <c r="AJ30" s="117"/>
      <c r="AK30" s="106"/>
      <c r="AL30" s="107"/>
      <c r="AM30" s="107"/>
      <c r="AN30" s="107"/>
      <c r="AO30" s="108"/>
      <c r="AP30" s="106"/>
      <c r="AQ30" s="109"/>
      <c r="AR30" s="109"/>
      <c r="AS30" s="109"/>
      <c r="AT30" s="110"/>
      <c r="AU30" s="109"/>
      <c r="AV30" s="109"/>
      <c r="AW30" s="109"/>
      <c r="AX30" s="109"/>
      <c r="AY30" s="109"/>
      <c r="AZ30" s="106"/>
      <c r="BA30" s="107"/>
      <c r="BB30" s="107"/>
      <c r="BC30" s="107"/>
      <c r="BD30" s="111"/>
      <c r="BE30" s="109"/>
      <c r="BF30" s="107"/>
      <c r="BG30" s="107"/>
      <c r="BH30" s="107"/>
      <c r="BI30" s="107"/>
      <c r="BJ30" s="112"/>
      <c r="BK30" s="113">
        <f t="shared" si="1"/>
      </c>
      <c r="BL30" s="113">
        <f t="shared" si="2"/>
      </c>
      <c r="BM30" s="9"/>
    </row>
    <row r="31" spans="1:65" ht="17.25" thickTop="1">
      <c r="A31" s="121">
        <f t="shared" si="5"/>
        <v>26</v>
      </c>
      <c r="B31" s="94" t="s">
        <v>685</v>
      </c>
      <c r="C31" s="95"/>
      <c r="D31" s="95"/>
      <c r="E31" s="96"/>
      <c r="F31" s="97"/>
      <c r="G31" s="97"/>
      <c r="H31" s="97"/>
      <c r="I31" s="98"/>
      <c r="J31" s="96"/>
      <c r="K31" s="99"/>
      <c r="L31" s="99"/>
      <c r="M31" s="99"/>
      <c r="N31" s="100"/>
      <c r="O31" s="99"/>
      <c r="P31" s="99"/>
      <c r="Q31" s="99"/>
      <c r="R31" s="99"/>
      <c r="S31" s="99"/>
      <c r="T31" s="96"/>
      <c r="U31" s="97"/>
      <c r="V31" s="97"/>
      <c r="W31" s="97"/>
      <c r="X31" s="101"/>
      <c r="Y31" s="99"/>
      <c r="Z31" s="97"/>
      <c r="AA31" s="97"/>
      <c r="AB31" s="97"/>
      <c r="AC31" s="97"/>
      <c r="AD31" s="102"/>
      <c r="AE31" s="103">
        <f t="shared" si="3"/>
      </c>
      <c r="AF31" s="42"/>
      <c r="AG31" s="135">
        <f t="shared" si="4"/>
        <v>26</v>
      </c>
      <c r="AH31" s="114" t="str">
        <f t="shared" si="0"/>
        <v>Nguyễn Minh Thư</v>
      </c>
      <c r="AI31" s="115"/>
      <c r="AJ31" s="115"/>
      <c r="AK31" s="96"/>
      <c r="AL31" s="97"/>
      <c r="AM31" s="97"/>
      <c r="AN31" s="97"/>
      <c r="AO31" s="98"/>
      <c r="AP31" s="96"/>
      <c r="AQ31" s="99"/>
      <c r="AR31" s="99"/>
      <c r="AS31" s="99"/>
      <c r="AT31" s="100"/>
      <c r="AU31" s="99"/>
      <c r="AV31" s="99"/>
      <c r="AW31" s="99"/>
      <c r="AX31" s="99"/>
      <c r="AY31" s="99"/>
      <c r="AZ31" s="96"/>
      <c r="BA31" s="97"/>
      <c r="BB31" s="97"/>
      <c r="BC31" s="97"/>
      <c r="BD31" s="101"/>
      <c r="BE31" s="99"/>
      <c r="BF31" s="97"/>
      <c r="BG31" s="97"/>
      <c r="BH31" s="97"/>
      <c r="BI31" s="97"/>
      <c r="BJ31" s="102"/>
      <c r="BK31" s="103">
        <f t="shared" si="1"/>
      </c>
      <c r="BL31" s="103">
        <f t="shared" si="2"/>
      </c>
      <c r="BM31" s="9"/>
    </row>
    <row r="32" spans="1:65" ht="16.5">
      <c r="A32" s="119">
        <f t="shared" si="5"/>
        <v>27</v>
      </c>
      <c r="B32" s="85" t="s">
        <v>686</v>
      </c>
      <c r="C32" s="80"/>
      <c r="D32" s="80"/>
      <c r="E32" s="45"/>
      <c r="F32" s="46"/>
      <c r="G32" s="46"/>
      <c r="H32" s="46"/>
      <c r="I32" s="47"/>
      <c r="J32" s="45"/>
      <c r="K32" s="48"/>
      <c r="L32" s="48"/>
      <c r="M32" s="48"/>
      <c r="N32" s="49"/>
      <c r="O32" s="48"/>
      <c r="P32" s="48"/>
      <c r="Q32" s="48"/>
      <c r="R32" s="48"/>
      <c r="S32" s="48"/>
      <c r="T32" s="45"/>
      <c r="U32" s="46"/>
      <c r="V32" s="46"/>
      <c r="W32" s="46"/>
      <c r="X32" s="50"/>
      <c r="Y32" s="48"/>
      <c r="Z32" s="46"/>
      <c r="AA32" s="46"/>
      <c r="AB32" s="46"/>
      <c r="AC32" s="46"/>
      <c r="AD32" s="51"/>
      <c r="AE32" s="52">
        <f t="shared" si="3"/>
      </c>
      <c r="AF32" s="42"/>
      <c r="AG32" s="133">
        <f t="shared" si="4"/>
        <v>27</v>
      </c>
      <c r="AH32" s="29" t="str">
        <f t="shared" si="0"/>
        <v>Nguyễn Văn Tiến</v>
      </c>
      <c r="AI32" s="44"/>
      <c r="AJ32" s="44"/>
      <c r="AK32" s="45"/>
      <c r="AL32" s="46"/>
      <c r="AM32" s="46"/>
      <c r="AN32" s="46"/>
      <c r="AO32" s="47"/>
      <c r="AP32" s="45"/>
      <c r="AQ32" s="48"/>
      <c r="AR32" s="48"/>
      <c r="AS32" s="48"/>
      <c r="AT32" s="49"/>
      <c r="AU32" s="48"/>
      <c r="AV32" s="48"/>
      <c r="AW32" s="48"/>
      <c r="AX32" s="48"/>
      <c r="AY32" s="48"/>
      <c r="AZ32" s="45"/>
      <c r="BA32" s="46"/>
      <c r="BB32" s="46"/>
      <c r="BC32" s="46"/>
      <c r="BD32" s="50"/>
      <c r="BE32" s="48"/>
      <c r="BF32" s="46"/>
      <c r="BG32" s="46"/>
      <c r="BH32" s="46"/>
      <c r="BI32" s="46"/>
      <c r="BJ32" s="51"/>
      <c r="BK32" s="52">
        <f t="shared" si="1"/>
      </c>
      <c r="BL32" s="52">
        <f t="shared" si="2"/>
      </c>
      <c r="BM32" s="9"/>
    </row>
    <row r="33" spans="1:65" ht="16.5">
      <c r="A33" s="119">
        <f t="shared" si="5"/>
        <v>28</v>
      </c>
      <c r="B33" s="85" t="s">
        <v>687</v>
      </c>
      <c r="C33" s="80"/>
      <c r="D33" s="80"/>
      <c r="E33" s="45"/>
      <c r="F33" s="46"/>
      <c r="G33" s="46"/>
      <c r="H33" s="46"/>
      <c r="I33" s="47"/>
      <c r="J33" s="45"/>
      <c r="K33" s="48"/>
      <c r="L33" s="48"/>
      <c r="M33" s="48"/>
      <c r="N33" s="49"/>
      <c r="O33" s="48"/>
      <c r="P33" s="48"/>
      <c r="Q33" s="48"/>
      <c r="R33" s="48"/>
      <c r="S33" s="48"/>
      <c r="T33" s="45"/>
      <c r="U33" s="46"/>
      <c r="V33" s="46"/>
      <c r="W33" s="46"/>
      <c r="X33" s="50"/>
      <c r="Y33" s="48"/>
      <c r="Z33" s="46"/>
      <c r="AA33" s="46"/>
      <c r="AB33" s="46"/>
      <c r="AC33" s="46"/>
      <c r="AD33" s="51"/>
      <c r="AE33" s="52">
        <f t="shared" si="3"/>
      </c>
      <c r="AF33" s="42"/>
      <c r="AG33" s="133">
        <f t="shared" si="4"/>
        <v>28</v>
      </c>
      <c r="AH33" s="29" t="str">
        <f t="shared" si="0"/>
        <v>Phạm Thuỳ Trang</v>
      </c>
      <c r="AI33" s="44"/>
      <c r="AJ33" s="44"/>
      <c r="AK33" s="45"/>
      <c r="AL33" s="46"/>
      <c r="AM33" s="46"/>
      <c r="AN33" s="46"/>
      <c r="AO33" s="47"/>
      <c r="AP33" s="45"/>
      <c r="AQ33" s="48"/>
      <c r="AR33" s="48"/>
      <c r="AS33" s="48"/>
      <c r="AT33" s="49"/>
      <c r="AU33" s="48"/>
      <c r="AV33" s="48"/>
      <c r="AW33" s="48"/>
      <c r="AX33" s="48"/>
      <c r="AY33" s="48"/>
      <c r="AZ33" s="45"/>
      <c r="BA33" s="46"/>
      <c r="BB33" s="46"/>
      <c r="BC33" s="46"/>
      <c r="BD33" s="50"/>
      <c r="BE33" s="48"/>
      <c r="BF33" s="46"/>
      <c r="BG33" s="46"/>
      <c r="BH33" s="46"/>
      <c r="BI33" s="46"/>
      <c r="BJ33" s="51"/>
      <c r="BK33" s="52">
        <f t="shared" si="1"/>
      </c>
      <c r="BL33" s="52">
        <f t="shared" si="2"/>
      </c>
      <c r="BM33" s="9"/>
    </row>
    <row r="34" spans="1:65" ht="16.5">
      <c r="A34" s="119">
        <f t="shared" si="5"/>
        <v>29</v>
      </c>
      <c r="B34" s="85" t="s">
        <v>688</v>
      </c>
      <c r="C34" s="80"/>
      <c r="D34" s="80"/>
      <c r="E34" s="45"/>
      <c r="F34" s="46"/>
      <c r="G34" s="46"/>
      <c r="H34" s="46"/>
      <c r="I34" s="47"/>
      <c r="J34" s="45"/>
      <c r="K34" s="48"/>
      <c r="L34" s="48"/>
      <c r="M34" s="48"/>
      <c r="N34" s="49"/>
      <c r="O34" s="48"/>
      <c r="P34" s="48"/>
      <c r="Q34" s="48"/>
      <c r="R34" s="48"/>
      <c r="S34" s="48"/>
      <c r="T34" s="45"/>
      <c r="U34" s="46"/>
      <c r="V34" s="46"/>
      <c r="W34" s="46"/>
      <c r="X34" s="50"/>
      <c r="Y34" s="48"/>
      <c r="Z34" s="46"/>
      <c r="AA34" s="46"/>
      <c r="AB34" s="46"/>
      <c r="AC34" s="46"/>
      <c r="AD34" s="51"/>
      <c r="AE34" s="52">
        <f t="shared" si="3"/>
      </c>
      <c r="AF34" s="42"/>
      <c r="AG34" s="133">
        <f t="shared" si="4"/>
        <v>29</v>
      </c>
      <c r="AH34" s="29" t="str">
        <f t="shared" si="0"/>
        <v>Nguyễn Vũ Đức Trung</v>
      </c>
      <c r="AI34" s="44"/>
      <c r="AJ34" s="44"/>
      <c r="AK34" s="45"/>
      <c r="AL34" s="46"/>
      <c r="AM34" s="46"/>
      <c r="AN34" s="46"/>
      <c r="AO34" s="47"/>
      <c r="AP34" s="45"/>
      <c r="AQ34" s="48"/>
      <c r="AR34" s="48"/>
      <c r="AS34" s="48"/>
      <c r="AT34" s="49"/>
      <c r="AU34" s="48"/>
      <c r="AV34" s="48"/>
      <c r="AW34" s="48"/>
      <c r="AX34" s="48"/>
      <c r="AY34" s="48"/>
      <c r="AZ34" s="45"/>
      <c r="BA34" s="46"/>
      <c r="BB34" s="46"/>
      <c r="BC34" s="46"/>
      <c r="BD34" s="50"/>
      <c r="BE34" s="48"/>
      <c r="BF34" s="46"/>
      <c r="BG34" s="46"/>
      <c r="BH34" s="46"/>
      <c r="BI34" s="46"/>
      <c r="BJ34" s="51"/>
      <c r="BK34" s="52">
        <f t="shared" si="1"/>
      </c>
      <c r="BL34" s="52">
        <f t="shared" si="2"/>
      </c>
      <c r="BM34" s="9"/>
    </row>
    <row r="35" spans="1:65" ht="17.25" thickBot="1">
      <c r="A35" s="122">
        <f t="shared" si="5"/>
        <v>30</v>
      </c>
      <c r="B35" s="104" t="s">
        <v>689</v>
      </c>
      <c r="C35" s="105"/>
      <c r="D35" s="105"/>
      <c r="E35" s="106"/>
      <c r="F35" s="107"/>
      <c r="G35" s="107"/>
      <c r="H35" s="107"/>
      <c r="I35" s="108"/>
      <c r="J35" s="106"/>
      <c r="K35" s="109"/>
      <c r="L35" s="109"/>
      <c r="M35" s="109"/>
      <c r="N35" s="110"/>
      <c r="O35" s="109"/>
      <c r="P35" s="109"/>
      <c r="Q35" s="109"/>
      <c r="R35" s="109"/>
      <c r="S35" s="109"/>
      <c r="T35" s="106"/>
      <c r="U35" s="107"/>
      <c r="V35" s="107"/>
      <c r="W35" s="107"/>
      <c r="X35" s="111"/>
      <c r="Y35" s="109"/>
      <c r="Z35" s="107"/>
      <c r="AA35" s="107"/>
      <c r="AB35" s="107"/>
      <c r="AC35" s="107"/>
      <c r="AD35" s="112"/>
      <c r="AE35" s="113">
        <f t="shared" si="3"/>
      </c>
      <c r="AF35" s="42"/>
      <c r="AG35" s="136">
        <f t="shared" si="4"/>
        <v>30</v>
      </c>
      <c r="AH35" s="116" t="str">
        <f t="shared" si="0"/>
        <v>Nguyễn Quốc Trung</v>
      </c>
      <c r="AI35" s="117"/>
      <c r="AJ35" s="117"/>
      <c r="AK35" s="106"/>
      <c r="AL35" s="107"/>
      <c r="AM35" s="107"/>
      <c r="AN35" s="107"/>
      <c r="AO35" s="108"/>
      <c r="AP35" s="106"/>
      <c r="AQ35" s="109"/>
      <c r="AR35" s="109"/>
      <c r="AS35" s="109"/>
      <c r="AT35" s="110"/>
      <c r="AU35" s="109"/>
      <c r="AV35" s="109"/>
      <c r="AW35" s="109"/>
      <c r="AX35" s="109"/>
      <c r="AY35" s="109"/>
      <c r="AZ35" s="106"/>
      <c r="BA35" s="107"/>
      <c r="BB35" s="107"/>
      <c r="BC35" s="107"/>
      <c r="BD35" s="111"/>
      <c r="BE35" s="109"/>
      <c r="BF35" s="107"/>
      <c r="BG35" s="107"/>
      <c r="BH35" s="107"/>
      <c r="BI35" s="107"/>
      <c r="BJ35" s="112"/>
      <c r="BK35" s="113">
        <f t="shared" si="1"/>
      </c>
      <c r="BL35" s="113">
        <f t="shared" si="2"/>
      </c>
      <c r="BM35" s="9"/>
    </row>
    <row r="36" spans="1:65" ht="17.25" thickTop="1">
      <c r="A36" s="121">
        <f t="shared" si="5"/>
        <v>31</v>
      </c>
      <c r="B36" s="94" t="s">
        <v>690</v>
      </c>
      <c r="C36" s="95"/>
      <c r="D36" s="95"/>
      <c r="E36" s="96"/>
      <c r="F36" s="97"/>
      <c r="G36" s="97"/>
      <c r="H36" s="97"/>
      <c r="I36" s="98"/>
      <c r="J36" s="96"/>
      <c r="K36" s="99"/>
      <c r="L36" s="99"/>
      <c r="M36" s="99"/>
      <c r="N36" s="100"/>
      <c r="O36" s="99"/>
      <c r="P36" s="99"/>
      <c r="Q36" s="99"/>
      <c r="R36" s="99"/>
      <c r="S36" s="99"/>
      <c r="T36" s="96"/>
      <c r="U36" s="97"/>
      <c r="V36" s="97"/>
      <c r="W36" s="97"/>
      <c r="X36" s="101"/>
      <c r="Y36" s="99"/>
      <c r="Z36" s="97"/>
      <c r="AA36" s="97"/>
      <c r="AB36" s="97"/>
      <c r="AC36" s="97"/>
      <c r="AD36" s="102"/>
      <c r="AE36" s="103">
        <f t="shared" si="3"/>
      </c>
      <c r="AF36" s="42"/>
      <c r="AG36" s="135">
        <f t="shared" si="4"/>
        <v>31</v>
      </c>
      <c r="AH36" s="114" t="str">
        <f>IF(B36="","",B36)</f>
        <v>Đỗ Duy Trường</v>
      </c>
      <c r="AI36" s="115"/>
      <c r="AJ36" s="115"/>
      <c r="AK36" s="96"/>
      <c r="AL36" s="97"/>
      <c r="AM36" s="97"/>
      <c r="AN36" s="97"/>
      <c r="AO36" s="98"/>
      <c r="AP36" s="96"/>
      <c r="AQ36" s="99"/>
      <c r="AR36" s="99"/>
      <c r="AS36" s="99"/>
      <c r="AT36" s="100"/>
      <c r="AU36" s="99"/>
      <c r="AV36" s="99"/>
      <c r="AW36" s="99"/>
      <c r="AX36" s="99"/>
      <c r="AY36" s="99"/>
      <c r="AZ36" s="96"/>
      <c r="BA36" s="97"/>
      <c r="BB36" s="97"/>
      <c r="BC36" s="97"/>
      <c r="BD36" s="101"/>
      <c r="BE36" s="99"/>
      <c r="BF36" s="97"/>
      <c r="BG36" s="97"/>
      <c r="BH36" s="97"/>
      <c r="BI36" s="97"/>
      <c r="BJ36" s="102"/>
      <c r="BK36" s="103">
        <f t="shared" si="1"/>
      </c>
      <c r="BL36" s="103">
        <f t="shared" si="2"/>
      </c>
      <c r="BM36" s="9"/>
    </row>
    <row r="37" spans="1:65" ht="16.5">
      <c r="A37" s="119">
        <f t="shared" si="5"/>
        <v>32</v>
      </c>
      <c r="B37" s="85" t="s">
        <v>691</v>
      </c>
      <c r="C37" s="80"/>
      <c r="D37" s="80"/>
      <c r="E37" s="45"/>
      <c r="F37" s="46"/>
      <c r="G37" s="46"/>
      <c r="H37" s="46"/>
      <c r="I37" s="47"/>
      <c r="J37" s="45"/>
      <c r="K37" s="48"/>
      <c r="L37" s="48"/>
      <c r="M37" s="48"/>
      <c r="N37" s="49"/>
      <c r="O37" s="48"/>
      <c r="P37" s="48"/>
      <c r="Q37" s="48"/>
      <c r="R37" s="48"/>
      <c r="S37" s="48"/>
      <c r="T37" s="45"/>
      <c r="U37" s="46"/>
      <c r="V37" s="46"/>
      <c r="W37" s="46"/>
      <c r="X37" s="50"/>
      <c r="Y37" s="48"/>
      <c r="Z37" s="46"/>
      <c r="AA37" s="46"/>
      <c r="AB37" s="46"/>
      <c r="AC37" s="46"/>
      <c r="AD37" s="51"/>
      <c r="AE37" s="52">
        <f t="shared" si="3"/>
      </c>
      <c r="AF37" s="42"/>
      <c r="AG37" s="133">
        <f t="shared" si="4"/>
        <v>32</v>
      </c>
      <c r="AH37" s="29" t="str">
        <f aca="true" t="shared" si="6" ref="AH37:AH50">IF(B37="","",B37)</f>
        <v>Nguyễn Đức Tuấn</v>
      </c>
      <c r="AI37" s="44"/>
      <c r="AJ37" s="44"/>
      <c r="AK37" s="45"/>
      <c r="AL37" s="46"/>
      <c r="AM37" s="46"/>
      <c r="AN37" s="46"/>
      <c r="AO37" s="47"/>
      <c r="AP37" s="45"/>
      <c r="AQ37" s="48"/>
      <c r="AR37" s="48"/>
      <c r="AS37" s="48"/>
      <c r="AT37" s="49"/>
      <c r="AU37" s="48"/>
      <c r="AV37" s="48"/>
      <c r="AW37" s="48"/>
      <c r="AX37" s="48"/>
      <c r="AY37" s="48"/>
      <c r="AZ37" s="45"/>
      <c r="BA37" s="46"/>
      <c r="BB37" s="46"/>
      <c r="BC37" s="46"/>
      <c r="BD37" s="50"/>
      <c r="BE37" s="48"/>
      <c r="BF37" s="46"/>
      <c r="BG37" s="46"/>
      <c r="BH37" s="46"/>
      <c r="BI37" s="46"/>
      <c r="BJ37" s="51"/>
      <c r="BK37" s="52">
        <f t="shared" si="1"/>
      </c>
      <c r="BL37" s="52">
        <f t="shared" si="2"/>
      </c>
      <c r="BM37" s="9"/>
    </row>
    <row r="38" spans="1:65" ht="16.5">
      <c r="A38" s="119">
        <f t="shared" si="5"/>
        <v>33</v>
      </c>
      <c r="B38" s="85" t="s">
        <v>692</v>
      </c>
      <c r="C38" s="80"/>
      <c r="D38" s="80"/>
      <c r="E38" s="45"/>
      <c r="F38" s="46"/>
      <c r="G38" s="46"/>
      <c r="H38" s="46"/>
      <c r="I38" s="47"/>
      <c r="J38" s="45"/>
      <c r="K38" s="48"/>
      <c r="L38" s="48"/>
      <c r="M38" s="48"/>
      <c r="N38" s="49"/>
      <c r="O38" s="48"/>
      <c r="P38" s="48"/>
      <c r="Q38" s="48"/>
      <c r="R38" s="48"/>
      <c r="S38" s="48"/>
      <c r="T38" s="45"/>
      <c r="U38" s="46"/>
      <c r="V38" s="46"/>
      <c r="W38" s="46"/>
      <c r="X38" s="50"/>
      <c r="Y38" s="48"/>
      <c r="Z38" s="46"/>
      <c r="AA38" s="46"/>
      <c r="AB38" s="46"/>
      <c r="AC38" s="46"/>
      <c r="AD38" s="51"/>
      <c r="AE38" s="52">
        <f t="shared" si="3"/>
      </c>
      <c r="AF38" s="42"/>
      <c r="AG38" s="133">
        <f t="shared" si="4"/>
        <v>33</v>
      </c>
      <c r="AH38" s="29" t="str">
        <f t="shared" si="6"/>
        <v>Vũ Thanh Tuyết</v>
      </c>
      <c r="AI38" s="44"/>
      <c r="AJ38" s="44"/>
      <c r="AK38" s="45"/>
      <c r="AL38" s="46"/>
      <c r="AM38" s="46"/>
      <c r="AN38" s="46"/>
      <c r="AO38" s="47"/>
      <c r="AP38" s="45"/>
      <c r="AQ38" s="48"/>
      <c r="AR38" s="48"/>
      <c r="AS38" s="48"/>
      <c r="AT38" s="49"/>
      <c r="AU38" s="48"/>
      <c r="AV38" s="48"/>
      <c r="AW38" s="48"/>
      <c r="AX38" s="48"/>
      <c r="AY38" s="48"/>
      <c r="AZ38" s="45"/>
      <c r="BA38" s="46"/>
      <c r="BB38" s="46"/>
      <c r="BC38" s="46"/>
      <c r="BD38" s="50"/>
      <c r="BE38" s="48"/>
      <c r="BF38" s="46"/>
      <c r="BG38" s="46"/>
      <c r="BH38" s="46"/>
      <c r="BI38" s="46"/>
      <c r="BJ38" s="51"/>
      <c r="BK38" s="52">
        <f t="shared" si="1"/>
      </c>
      <c r="BL38" s="52">
        <f t="shared" si="2"/>
      </c>
      <c r="BM38" s="9"/>
    </row>
    <row r="39" spans="1:65" ht="16.5">
      <c r="A39" s="119">
        <f t="shared" si="5"/>
        <v>34</v>
      </c>
      <c r="B39" s="85" t="s">
        <v>693</v>
      </c>
      <c r="C39" s="80"/>
      <c r="D39" s="80"/>
      <c r="E39" s="45"/>
      <c r="F39" s="46"/>
      <c r="G39" s="46"/>
      <c r="H39" s="46"/>
      <c r="I39" s="47"/>
      <c r="J39" s="45"/>
      <c r="K39" s="48"/>
      <c r="L39" s="48"/>
      <c r="M39" s="48"/>
      <c r="N39" s="49"/>
      <c r="O39" s="48"/>
      <c r="P39" s="48"/>
      <c r="Q39" s="48"/>
      <c r="R39" s="48"/>
      <c r="S39" s="48"/>
      <c r="T39" s="45"/>
      <c r="U39" s="46"/>
      <c r="V39" s="46"/>
      <c r="W39" s="46"/>
      <c r="X39" s="50"/>
      <c r="Y39" s="48"/>
      <c r="Z39" s="46"/>
      <c r="AA39" s="46"/>
      <c r="AB39" s="46"/>
      <c r="AC39" s="46"/>
      <c r="AD39" s="51"/>
      <c r="AE39" s="52">
        <f t="shared" si="3"/>
      </c>
      <c r="AF39" s="42"/>
      <c r="AG39" s="133">
        <f t="shared" si="4"/>
        <v>34</v>
      </c>
      <c r="AH39" s="29" t="str">
        <f t="shared" si="6"/>
        <v>Lưu Văn Vũ</v>
      </c>
      <c r="AI39" s="44"/>
      <c r="AJ39" s="44"/>
      <c r="AK39" s="45"/>
      <c r="AL39" s="46"/>
      <c r="AM39" s="46"/>
      <c r="AN39" s="46"/>
      <c r="AO39" s="47"/>
      <c r="AP39" s="45"/>
      <c r="AQ39" s="48"/>
      <c r="AR39" s="48"/>
      <c r="AS39" s="48"/>
      <c r="AT39" s="49"/>
      <c r="AU39" s="48"/>
      <c r="AV39" s="48"/>
      <c r="AW39" s="48"/>
      <c r="AX39" s="48"/>
      <c r="AY39" s="48"/>
      <c r="AZ39" s="45"/>
      <c r="BA39" s="46"/>
      <c r="BB39" s="46"/>
      <c r="BC39" s="46"/>
      <c r="BD39" s="50"/>
      <c r="BE39" s="48"/>
      <c r="BF39" s="46"/>
      <c r="BG39" s="46"/>
      <c r="BH39" s="46"/>
      <c r="BI39" s="46"/>
      <c r="BJ39" s="51"/>
      <c r="BK39" s="52">
        <f t="shared" si="1"/>
      </c>
      <c r="BL39" s="52">
        <f t="shared" si="2"/>
      </c>
      <c r="BM39" s="9"/>
    </row>
    <row r="40" spans="1:65" ht="17.25" thickBot="1">
      <c r="A40" s="122">
        <f t="shared" si="5"/>
        <v>35</v>
      </c>
      <c r="B40" s="104" t="s">
        <v>694</v>
      </c>
      <c r="C40" s="105"/>
      <c r="D40" s="105"/>
      <c r="E40" s="106"/>
      <c r="F40" s="107"/>
      <c r="G40" s="107"/>
      <c r="H40" s="107"/>
      <c r="I40" s="108"/>
      <c r="J40" s="106"/>
      <c r="K40" s="109"/>
      <c r="L40" s="109"/>
      <c r="M40" s="109"/>
      <c r="N40" s="110"/>
      <c r="O40" s="109"/>
      <c r="P40" s="109"/>
      <c r="Q40" s="109"/>
      <c r="R40" s="109"/>
      <c r="S40" s="109"/>
      <c r="T40" s="106"/>
      <c r="U40" s="107"/>
      <c r="V40" s="107"/>
      <c r="W40" s="107"/>
      <c r="X40" s="111"/>
      <c r="Y40" s="109"/>
      <c r="Z40" s="107"/>
      <c r="AA40" s="107"/>
      <c r="AB40" s="107"/>
      <c r="AC40" s="107"/>
      <c r="AD40" s="112"/>
      <c r="AE40" s="113">
        <f t="shared" si="3"/>
      </c>
      <c r="AF40" s="42"/>
      <c r="AG40" s="136">
        <f t="shared" si="4"/>
        <v>35</v>
      </c>
      <c r="AH40" s="116" t="str">
        <f t="shared" si="6"/>
        <v>Vũ Thị Hải Yến</v>
      </c>
      <c r="AI40" s="117"/>
      <c r="AJ40" s="117"/>
      <c r="AK40" s="106"/>
      <c r="AL40" s="107"/>
      <c r="AM40" s="107"/>
      <c r="AN40" s="107"/>
      <c r="AO40" s="108"/>
      <c r="AP40" s="106"/>
      <c r="AQ40" s="109"/>
      <c r="AR40" s="109"/>
      <c r="AS40" s="109"/>
      <c r="AT40" s="110"/>
      <c r="AU40" s="109"/>
      <c r="AV40" s="109"/>
      <c r="AW40" s="109"/>
      <c r="AX40" s="109"/>
      <c r="AY40" s="109"/>
      <c r="AZ40" s="106"/>
      <c r="BA40" s="107"/>
      <c r="BB40" s="107"/>
      <c r="BC40" s="107"/>
      <c r="BD40" s="111"/>
      <c r="BE40" s="109"/>
      <c r="BF40" s="107"/>
      <c r="BG40" s="107"/>
      <c r="BH40" s="107"/>
      <c r="BI40" s="107"/>
      <c r="BJ40" s="112"/>
      <c r="BK40" s="113">
        <f t="shared" si="1"/>
      </c>
      <c r="BL40" s="113">
        <f t="shared" si="2"/>
      </c>
      <c r="BM40" s="9"/>
    </row>
    <row r="41" spans="1:65" ht="17.25" thickTop="1">
      <c r="A41" s="121">
        <f t="shared" si="5"/>
      </c>
      <c r="B41" s="94"/>
      <c r="C41" s="95"/>
      <c r="D41" s="95"/>
      <c r="E41" s="96"/>
      <c r="F41" s="97"/>
      <c r="G41" s="97"/>
      <c r="H41" s="97"/>
      <c r="I41" s="98"/>
      <c r="J41" s="96"/>
      <c r="K41" s="99"/>
      <c r="L41" s="99"/>
      <c r="M41" s="99"/>
      <c r="N41" s="100"/>
      <c r="O41" s="99"/>
      <c r="P41" s="99"/>
      <c r="Q41" s="99"/>
      <c r="R41" s="99"/>
      <c r="S41" s="99"/>
      <c r="T41" s="96"/>
      <c r="U41" s="97"/>
      <c r="V41" s="97"/>
      <c r="W41" s="97"/>
      <c r="X41" s="101"/>
      <c r="Y41" s="99"/>
      <c r="Z41" s="97"/>
      <c r="AA41" s="97"/>
      <c r="AB41" s="97"/>
      <c r="AC41" s="97"/>
      <c r="AD41" s="102"/>
      <c r="AE41" s="103">
        <f t="shared" si="3"/>
      </c>
      <c r="AF41" s="42"/>
      <c r="AG41" s="135">
        <f t="shared" si="4"/>
      </c>
      <c r="AH41" s="114">
        <f t="shared" si="6"/>
      </c>
      <c r="AI41" s="115"/>
      <c r="AJ41" s="115"/>
      <c r="AK41" s="96"/>
      <c r="AL41" s="97"/>
      <c r="AM41" s="97"/>
      <c r="AN41" s="97"/>
      <c r="AO41" s="98"/>
      <c r="AP41" s="96"/>
      <c r="AQ41" s="99"/>
      <c r="AR41" s="99"/>
      <c r="AS41" s="99"/>
      <c r="AT41" s="100"/>
      <c r="AU41" s="99"/>
      <c r="AV41" s="99"/>
      <c r="AW41" s="99"/>
      <c r="AX41" s="99"/>
      <c r="AY41" s="99"/>
      <c r="AZ41" s="96"/>
      <c r="BA41" s="97"/>
      <c r="BB41" s="97"/>
      <c r="BC41" s="97"/>
      <c r="BD41" s="101"/>
      <c r="BE41" s="99"/>
      <c r="BF41" s="97"/>
      <c r="BG41" s="97"/>
      <c r="BH41" s="97"/>
      <c r="BI41" s="97"/>
      <c r="BJ41" s="102"/>
      <c r="BK41" s="103">
        <f t="shared" si="1"/>
      </c>
      <c r="BL41" s="103">
        <f t="shared" si="2"/>
      </c>
      <c r="BM41" s="9"/>
    </row>
    <row r="42" spans="1:65" ht="16.5">
      <c r="A42" s="119">
        <f t="shared" si="5"/>
      </c>
      <c r="B42" s="85"/>
      <c r="C42" s="80"/>
      <c r="D42" s="80"/>
      <c r="E42" s="45"/>
      <c r="F42" s="46"/>
      <c r="G42" s="46"/>
      <c r="H42" s="46"/>
      <c r="I42" s="47"/>
      <c r="J42" s="45"/>
      <c r="K42" s="48"/>
      <c r="L42" s="48"/>
      <c r="M42" s="48"/>
      <c r="N42" s="49"/>
      <c r="O42" s="48"/>
      <c r="P42" s="48"/>
      <c r="Q42" s="48"/>
      <c r="R42" s="48"/>
      <c r="S42" s="48"/>
      <c r="T42" s="45"/>
      <c r="U42" s="46"/>
      <c r="V42" s="46"/>
      <c r="W42" s="46"/>
      <c r="X42" s="50"/>
      <c r="Y42" s="48"/>
      <c r="Z42" s="46"/>
      <c r="AA42" s="46"/>
      <c r="AB42" s="46"/>
      <c r="AC42" s="46"/>
      <c r="AD42" s="51"/>
      <c r="AE42" s="52">
        <f t="shared" si="3"/>
      </c>
      <c r="AF42" s="42"/>
      <c r="AG42" s="133">
        <f t="shared" si="4"/>
      </c>
      <c r="AH42" s="29">
        <f t="shared" si="6"/>
      </c>
      <c r="AI42" s="44"/>
      <c r="AJ42" s="44"/>
      <c r="AK42" s="45"/>
      <c r="AL42" s="46"/>
      <c r="AM42" s="46"/>
      <c r="AN42" s="46"/>
      <c r="AO42" s="47"/>
      <c r="AP42" s="45"/>
      <c r="AQ42" s="48"/>
      <c r="AR42" s="48"/>
      <c r="AS42" s="48"/>
      <c r="AT42" s="49"/>
      <c r="AU42" s="48"/>
      <c r="AV42" s="48"/>
      <c r="AW42" s="48"/>
      <c r="AX42" s="48"/>
      <c r="AY42" s="48"/>
      <c r="AZ42" s="45"/>
      <c r="BA42" s="46"/>
      <c r="BB42" s="46"/>
      <c r="BC42" s="46"/>
      <c r="BD42" s="50"/>
      <c r="BE42" s="48"/>
      <c r="BF42" s="46"/>
      <c r="BG42" s="46"/>
      <c r="BH42" s="46"/>
      <c r="BI42" s="46"/>
      <c r="BJ42" s="51"/>
      <c r="BK42" s="52">
        <f t="shared" si="1"/>
      </c>
      <c r="BL42" s="52">
        <f t="shared" si="2"/>
      </c>
      <c r="BM42" s="9"/>
    </row>
    <row r="43" spans="1:65" ht="16.5">
      <c r="A43" s="119">
        <f t="shared" si="5"/>
      </c>
      <c r="B43" s="85"/>
      <c r="C43" s="80"/>
      <c r="D43" s="80"/>
      <c r="E43" s="45"/>
      <c r="F43" s="46"/>
      <c r="G43" s="46"/>
      <c r="H43" s="46"/>
      <c r="I43" s="47"/>
      <c r="J43" s="45"/>
      <c r="K43" s="48"/>
      <c r="L43" s="48"/>
      <c r="M43" s="48"/>
      <c r="N43" s="49"/>
      <c r="O43" s="48"/>
      <c r="P43" s="48"/>
      <c r="Q43" s="48"/>
      <c r="R43" s="48"/>
      <c r="S43" s="48"/>
      <c r="T43" s="45"/>
      <c r="U43" s="46"/>
      <c r="V43" s="46"/>
      <c r="W43" s="46"/>
      <c r="X43" s="50"/>
      <c r="Y43" s="48"/>
      <c r="Z43" s="46"/>
      <c r="AA43" s="46"/>
      <c r="AB43" s="46"/>
      <c r="AC43" s="46"/>
      <c r="AD43" s="51"/>
      <c r="AE43" s="52">
        <f t="shared" si="3"/>
      </c>
      <c r="AF43" s="42"/>
      <c r="AG43" s="133">
        <f t="shared" si="4"/>
      </c>
      <c r="AH43" s="29">
        <f t="shared" si="6"/>
      </c>
      <c r="AI43" s="44"/>
      <c r="AJ43" s="44"/>
      <c r="AK43" s="45"/>
      <c r="AL43" s="46"/>
      <c r="AM43" s="46"/>
      <c r="AN43" s="46"/>
      <c r="AO43" s="47"/>
      <c r="AP43" s="45"/>
      <c r="AQ43" s="48"/>
      <c r="AR43" s="48"/>
      <c r="AS43" s="48"/>
      <c r="AT43" s="49"/>
      <c r="AU43" s="48"/>
      <c r="AV43" s="48"/>
      <c r="AW43" s="48"/>
      <c r="AX43" s="48"/>
      <c r="AY43" s="48"/>
      <c r="AZ43" s="45"/>
      <c r="BA43" s="46"/>
      <c r="BB43" s="46"/>
      <c r="BC43" s="46"/>
      <c r="BD43" s="50"/>
      <c r="BE43" s="48"/>
      <c r="BF43" s="46"/>
      <c r="BG43" s="46"/>
      <c r="BH43" s="46"/>
      <c r="BI43" s="46"/>
      <c r="BJ43" s="51"/>
      <c r="BK43" s="52">
        <f t="shared" si="1"/>
      </c>
      <c r="BL43" s="52">
        <f t="shared" si="2"/>
      </c>
      <c r="BM43" s="9"/>
    </row>
    <row r="44" spans="1:65" ht="16.5">
      <c r="A44" s="119">
        <f t="shared" si="5"/>
      </c>
      <c r="B44" s="85"/>
      <c r="C44" s="80"/>
      <c r="D44" s="80"/>
      <c r="E44" s="45"/>
      <c r="F44" s="46"/>
      <c r="G44" s="46"/>
      <c r="H44" s="46"/>
      <c r="I44" s="47"/>
      <c r="J44" s="45"/>
      <c r="K44" s="48"/>
      <c r="L44" s="48"/>
      <c r="M44" s="48"/>
      <c r="N44" s="49"/>
      <c r="O44" s="48"/>
      <c r="P44" s="48"/>
      <c r="Q44" s="48"/>
      <c r="R44" s="48"/>
      <c r="S44" s="48"/>
      <c r="T44" s="45"/>
      <c r="U44" s="46"/>
      <c r="V44" s="46"/>
      <c r="W44" s="46"/>
      <c r="X44" s="50"/>
      <c r="Y44" s="48"/>
      <c r="Z44" s="46"/>
      <c r="AA44" s="46"/>
      <c r="AB44" s="46"/>
      <c r="AC44" s="46"/>
      <c r="AD44" s="51"/>
      <c r="AE44" s="52">
        <f t="shared" si="3"/>
      </c>
      <c r="AF44" s="42"/>
      <c r="AG44" s="133">
        <f t="shared" si="4"/>
      </c>
      <c r="AH44" s="29">
        <f t="shared" si="6"/>
      </c>
      <c r="AI44" s="44"/>
      <c r="AJ44" s="44"/>
      <c r="AK44" s="45"/>
      <c r="AL44" s="46"/>
      <c r="AM44" s="46"/>
      <c r="AN44" s="46"/>
      <c r="AO44" s="47"/>
      <c r="AP44" s="45"/>
      <c r="AQ44" s="48"/>
      <c r="AR44" s="48"/>
      <c r="AS44" s="48"/>
      <c r="AT44" s="49"/>
      <c r="AU44" s="48"/>
      <c r="AV44" s="48"/>
      <c r="AW44" s="48"/>
      <c r="AX44" s="48"/>
      <c r="AY44" s="48"/>
      <c r="AZ44" s="45"/>
      <c r="BA44" s="46"/>
      <c r="BB44" s="46"/>
      <c r="BC44" s="46"/>
      <c r="BD44" s="50"/>
      <c r="BE44" s="48"/>
      <c r="BF44" s="46"/>
      <c r="BG44" s="46"/>
      <c r="BH44" s="46"/>
      <c r="BI44" s="46"/>
      <c r="BJ44" s="51"/>
      <c r="BK44" s="52">
        <f t="shared" si="1"/>
      </c>
      <c r="BL44" s="52">
        <f t="shared" si="2"/>
      </c>
      <c r="BM44" s="9"/>
    </row>
    <row r="45" spans="1:65" ht="17.25" thickBot="1">
      <c r="A45" s="122">
        <f t="shared" si="5"/>
      </c>
      <c r="B45" s="104"/>
      <c r="C45" s="105"/>
      <c r="D45" s="105"/>
      <c r="E45" s="106"/>
      <c r="F45" s="107"/>
      <c r="G45" s="107"/>
      <c r="H45" s="107"/>
      <c r="I45" s="108"/>
      <c r="J45" s="106"/>
      <c r="K45" s="109"/>
      <c r="L45" s="109"/>
      <c r="M45" s="109"/>
      <c r="N45" s="110"/>
      <c r="O45" s="109"/>
      <c r="P45" s="109"/>
      <c r="Q45" s="109"/>
      <c r="R45" s="109"/>
      <c r="S45" s="109"/>
      <c r="T45" s="106"/>
      <c r="U45" s="107"/>
      <c r="V45" s="107"/>
      <c r="W45" s="107"/>
      <c r="X45" s="111"/>
      <c r="Y45" s="109"/>
      <c r="Z45" s="107"/>
      <c r="AA45" s="107"/>
      <c r="AB45" s="107"/>
      <c r="AC45" s="107"/>
      <c r="AD45" s="112"/>
      <c r="AE45" s="113">
        <f t="shared" si="3"/>
      </c>
      <c r="AF45" s="42"/>
      <c r="AG45" s="136">
        <f t="shared" si="4"/>
      </c>
      <c r="AH45" s="116">
        <f t="shared" si="6"/>
      </c>
      <c r="AI45" s="117"/>
      <c r="AJ45" s="117"/>
      <c r="AK45" s="106"/>
      <c r="AL45" s="107"/>
      <c r="AM45" s="107"/>
      <c r="AN45" s="107"/>
      <c r="AO45" s="108"/>
      <c r="AP45" s="106"/>
      <c r="AQ45" s="109"/>
      <c r="AR45" s="109"/>
      <c r="AS45" s="109"/>
      <c r="AT45" s="110"/>
      <c r="AU45" s="109"/>
      <c r="AV45" s="109"/>
      <c r="AW45" s="109"/>
      <c r="AX45" s="109"/>
      <c r="AY45" s="109"/>
      <c r="AZ45" s="106"/>
      <c r="BA45" s="107"/>
      <c r="BB45" s="107"/>
      <c r="BC45" s="107"/>
      <c r="BD45" s="111"/>
      <c r="BE45" s="109"/>
      <c r="BF45" s="107"/>
      <c r="BG45" s="107"/>
      <c r="BH45" s="107"/>
      <c r="BI45" s="107"/>
      <c r="BJ45" s="112"/>
      <c r="BK45" s="113">
        <f t="shared" si="1"/>
      </c>
      <c r="BL45" s="113">
        <f t="shared" si="2"/>
      </c>
      <c r="BM45" s="9"/>
    </row>
    <row r="46" spans="1:65" ht="17.25" thickTop="1">
      <c r="A46" s="123">
        <f t="shared" si="5"/>
      </c>
      <c r="B46" s="86"/>
      <c r="C46" s="79"/>
      <c r="D46" s="79"/>
      <c r="E46" s="31"/>
      <c r="F46" s="32"/>
      <c r="G46" s="32"/>
      <c r="H46" s="32"/>
      <c r="I46" s="33"/>
      <c r="J46" s="31"/>
      <c r="K46" s="37"/>
      <c r="L46" s="37"/>
      <c r="M46" s="37"/>
      <c r="N46" s="64"/>
      <c r="O46" s="37"/>
      <c r="P46" s="37"/>
      <c r="Q46" s="37"/>
      <c r="R46" s="37"/>
      <c r="S46" s="37"/>
      <c r="T46" s="31"/>
      <c r="U46" s="32"/>
      <c r="V46" s="32"/>
      <c r="W46" s="32"/>
      <c r="X46" s="65"/>
      <c r="Y46" s="37"/>
      <c r="Z46" s="32"/>
      <c r="AA46" s="32"/>
      <c r="AB46" s="32"/>
      <c r="AC46" s="32"/>
      <c r="AD46" s="40"/>
      <c r="AE46" s="41">
        <f t="shared" si="3"/>
      </c>
      <c r="AF46" s="42"/>
      <c r="AG46" s="132">
        <f t="shared" si="4"/>
      </c>
      <c r="AH46" s="63">
        <f t="shared" si="6"/>
      </c>
      <c r="AI46" s="30"/>
      <c r="AJ46" s="30"/>
      <c r="AK46" s="31"/>
      <c r="AL46" s="32"/>
      <c r="AM46" s="32"/>
      <c r="AN46" s="32"/>
      <c r="AO46" s="33"/>
      <c r="AP46" s="31"/>
      <c r="AQ46" s="37"/>
      <c r="AR46" s="37"/>
      <c r="AS46" s="37"/>
      <c r="AT46" s="64"/>
      <c r="AU46" s="37"/>
      <c r="AV46" s="37"/>
      <c r="AW46" s="37"/>
      <c r="AX46" s="37"/>
      <c r="AY46" s="37"/>
      <c r="AZ46" s="31"/>
      <c r="BA46" s="32"/>
      <c r="BB46" s="32"/>
      <c r="BC46" s="32"/>
      <c r="BD46" s="65"/>
      <c r="BE46" s="37"/>
      <c r="BF46" s="32"/>
      <c r="BG46" s="32"/>
      <c r="BH46" s="32"/>
      <c r="BI46" s="32"/>
      <c r="BJ46" s="40"/>
      <c r="BK46" s="41">
        <f t="shared" si="1"/>
      </c>
      <c r="BL46" s="41">
        <f t="shared" si="2"/>
      </c>
      <c r="BM46" s="9"/>
    </row>
    <row r="47" spans="1:65" ht="16.5">
      <c r="A47" s="119">
        <f t="shared" si="5"/>
      </c>
      <c r="B47" s="85"/>
      <c r="C47" s="80"/>
      <c r="D47" s="80"/>
      <c r="E47" s="45"/>
      <c r="F47" s="46"/>
      <c r="G47" s="46"/>
      <c r="H47" s="46"/>
      <c r="I47" s="47"/>
      <c r="J47" s="45"/>
      <c r="K47" s="48"/>
      <c r="L47" s="48"/>
      <c r="M47" s="48"/>
      <c r="N47" s="49"/>
      <c r="O47" s="48"/>
      <c r="P47" s="48"/>
      <c r="Q47" s="48"/>
      <c r="R47" s="48"/>
      <c r="S47" s="48"/>
      <c r="T47" s="45"/>
      <c r="U47" s="46"/>
      <c r="V47" s="46"/>
      <c r="W47" s="46"/>
      <c r="X47" s="50"/>
      <c r="Y47" s="48"/>
      <c r="Z47" s="46"/>
      <c r="AA47" s="46"/>
      <c r="AB47" s="46"/>
      <c r="AC47" s="46"/>
      <c r="AD47" s="51"/>
      <c r="AE47" s="52">
        <f t="shared" si="3"/>
      </c>
      <c r="AF47" s="42"/>
      <c r="AG47" s="133">
        <f t="shared" si="4"/>
      </c>
      <c r="AH47" s="29">
        <f t="shared" si="6"/>
      </c>
      <c r="AI47" s="44"/>
      <c r="AJ47" s="44"/>
      <c r="AK47" s="45"/>
      <c r="AL47" s="46"/>
      <c r="AM47" s="46"/>
      <c r="AN47" s="46"/>
      <c r="AO47" s="47"/>
      <c r="AP47" s="45"/>
      <c r="AQ47" s="48"/>
      <c r="AR47" s="48"/>
      <c r="AS47" s="48"/>
      <c r="AT47" s="49"/>
      <c r="AU47" s="48"/>
      <c r="AV47" s="48"/>
      <c r="AW47" s="48"/>
      <c r="AX47" s="48"/>
      <c r="AY47" s="48"/>
      <c r="AZ47" s="45"/>
      <c r="BA47" s="46"/>
      <c r="BB47" s="46"/>
      <c r="BC47" s="46"/>
      <c r="BD47" s="50"/>
      <c r="BE47" s="48"/>
      <c r="BF47" s="46"/>
      <c r="BG47" s="46"/>
      <c r="BH47" s="46"/>
      <c r="BI47" s="46"/>
      <c r="BJ47" s="51"/>
      <c r="BK47" s="52">
        <f t="shared" si="1"/>
      </c>
      <c r="BL47" s="52">
        <f t="shared" si="2"/>
      </c>
      <c r="BM47" s="9"/>
    </row>
    <row r="48" spans="1:65" ht="16.5">
      <c r="A48" s="119">
        <f t="shared" si="5"/>
      </c>
      <c r="B48" s="85"/>
      <c r="C48" s="80"/>
      <c r="D48" s="80"/>
      <c r="E48" s="45"/>
      <c r="F48" s="46"/>
      <c r="G48" s="46"/>
      <c r="H48" s="46"/>
      <c r="I48" s="47"/>
      <c r="J48" s="45"/>
      <c r="K48" s="48"/>
      <c r="L48" s="48"/>
      <c r="M48" s="48"/>
      <c r="N48" s="49"/>
      <c r="O48" s="48"/>
      <c r="P48" s="48"/>
      <c r="Q48" s="48"/>
      <c r="R48" s="48"/>
      <c r="S48" s="48"/>
      <c r="T48" s="45"/>
      <c r="U48" s="46"/>
      <c r="V48" s="46"/>
      <c r="W48" s="46"/>
      <c r="X48" s="50"/>
      <c r="Y48" s="48"/>
      <c r="Z48" s="46"/>
      <c r="AA48" s="46"/>
      <c r="AB48" s="46"/>
      <c r="AC48" s="46"/>
      <c r="AD48" s="51"/>
      <c r="AE48" s="52">
        <f t="shared" si="3"/>
      </c>
      <c r="AF48" s="42"/>
      <c r="AG48" s="133">
        <f t="shared" si="4"/>
      </c>
      <c r="AH48" s="29">
        <f t="shared" si="6"/>
      </c>
      <c r="AI48" s="44"/>
      <c r="AJ48" s="44"/>
      <c r="AK48" s="45"/>
      <c r="AL48" s="46"/>
      <c r="AM48" s="46"/>
      <c r="AN48" s="46"/>
      <c r="AO48" s="47"/>
      <c r="AP48" s="45"/>
      <c r="AQ48" s="48"/>
      <c r="AR48" s="48"/>
      <c r="AS48" s="48"/>
      <c r="AT48" s="49"/>
      <c r="AU48" s="48"/>
      <c r="AV48" s="48"/>
      <c r="AW48" s="48"/>
      <c r="AX48" s="48"/>
      <c r="AY48" s="48"/>
      <c r="AZ48" s="45"/>
      <c r="BA48" s="46"/>
      <c r="BB48" s="46"/>
      <c r="BC48" s="46"/>
      <c r="BD48" s="50"/>
      <c r="BE48" s="48"/>
      <c r="BF48" s="46"/>
      <c r="BG48" s="46"/>
      <c r="BH48" s="46"/>
      <c r="BI48" s="46"/>
      <c r="BJ48" s="51"/>
      <c r="BK48" s="52">
        <f t="shared" si="1"/>
      </c>
      <c r="BL48" s="52">
        <f t="shared" si="2"/>
      </c>
      <c r="BM48" s="9"/>
    </row>
    <row r="49" spans="1:65" ht="16.5">
      <c r="A49" s="119">
        <f t="shared" si="5"/>
      </c>
      <c r="B49" s="85"/>
      <c r="C49" s="80"/>
      <c r="D49" s="80"/>
      <c r="E49" s="45"/>
      <c r="F49" s="46"/>
      <c r="G49" s="46"/>
      <c r="H49" s="46"/>
      <c r="I49" s="47"/>
      <c r="J49" s="45"/>
      <c r="K49" s="48"/>
      <c r="L49" s="48"/>
      <c r="M49" s="48"/>
      <c r="N49" s="49"/>
      <c r="O49" s="48"/>
      <c r="P49" s="48"/>
      <c r="Q49" s="48"/>
      <c r="R49" s="48"/>
      <c r="S49" s="48"/>
      <c r="T49" s="45"/>
      <c r="U49" s="46"/>
      <c r="V49" s="46"/>
      <c r="W49" s="46"/>
      <c r="X49" s="50"/>
      <c r="Y49" s="48"/>
      <c r="Z49" s="46"/>
      <c r="AA49" s="46"/>
      <c r="AB49" s="46"/>
      <c r="AC49" s="46"/>
      <c r="AD49" s="51"/>
      <c r="AE49" s="52">
        <f t="shared" si="3"/>
      </c>
      <c r="AF49" s="42"/>
      <c r="AG49" s="133">
        <f t="shared" si="4"/>
      </c>
      <c r="AH49" s="29">
        <f t="shared" si="6"/>
      </c>
      <c r="AI49" s="44"/>
      <c r="AJ49" s="44"/>
      <c r="AK49" s="45"/>
      <c r="AL49" s="46"/>
      <c r="AM49" s="46"/>
      <c r="AN49" s="46"/>
      <c r="AO49" s="47"/>
      <c r="AP49" s="45"/>
      <c r="AQ49" s="48"/>
      <c r="AR49" s="48"/>
      <c r="AS49" s="48"/>
      <c r="AT49" s="49"/>
      <c r="AU49" s="48"/>
      <c r="AV49" s="48"/>
      <c r="AW49" s="48"/>
      <c r="AX49" s="48"/>
      <c r="AY49" s="48"/>
      <c r="AZ49" s="45"/>
      <c r="BA49" s="46"/>
      <c r="BB49" s="46"/>
      <c r="BC49" s="46"/>
      <c r="BD49" s="50"/>
      <c r="BE49" s="48"/>
      <c r="BF49" s="46"/>
      <c r="BG49" s="46"/>
      <c r="BH49" s="46"/>
      <c r="BI49" s="46"/>
      <c r="BJ49" s="51"/>
      <c r="BK49" s="52">
        <f t="shared" si="1"/>
      </c>
      <c r="BL49" s="52">
        <f t="shared" si="2"/>
      </c>
      <c r="BM49" s="9"/>
    </row>
    <row r="50" spans="1:65" ht="17.25" thickBot="1">
      <c r="A50" s="124">
        <f t="shared" si="5"/>
      </c>
      <c r="B50" s="93"/>
      <c r="C50" s="82"/>
      <c r="D50" s="82"/>
      <c r="E50" s="69"/>
      <c r="F50" s="70"/>
      <c r="G50" s="70"/>
      <c r="H50" s="70"/>
      <c r="I50" s="71"/>
      <c r="J50" s="69"/>
      <c r="K50" s="72"/>
      <c r="L50" s="72"/>
      <c r="M50" s="72"/>
      <c r="N50" s="73"/>
      <c r="O50" s="72"/>
      <c r="P50" s="72"/>
      <c r="Q50" s="72"/>
      <c r="R50" s="72"/>
      <c r="S50" s="72"/>
      <c r="T50" s="69"/>
      <c r="U50" s="70"/>
      <c r="V50" s="70"/>
      <c r="W50" s="70"/>
      <c r="X50" s="74"/>
      <c r="Y50" s="72"/>
      <c r="Z50" s="70"/>
      <c r="AA50" s="70"/>
      <c r="AB50" s="70"/>
      <c r="AC50" s="70"/>
      <c r="AD50" s="75"/>
      <c r="AE50" s="76">
        <f t="shared" si="3"/>
      </c>
      <c r="AF50" s="42"/>
      <c r="AG50" s="137">
        <f t="shared" si="4"/>
      </c>
      <c r="AH50" s="67">
        <f t="shared" si="6"/>
      </c>
      <c r="AI50" s="68"/>
      <c r="AJ50" s="68"/>
      <c r="AK50" s="69"/>
      <c r="AL50" s="70"/>
      <c r="AM50" s="70"/>
      <c r="AN50" s="70"/>
      <c r="AO50" s="71"/>
      <c r="AP50" s="69"/>
      <c r="AQ50" s="72"/>
      <c r="AR50" s="72"/>
      <c r="AS50" s="72"/>
      <c r="AT50" s="73"/>
      <c r="AU50" s="72"/>
      <c r="AV50" s="72"/>
      <c r="AW50" s="72"/>
      <c r="AX50" s="72"/>
      <c r="AY50" s="72"/>
      <c r="AZ50" s="69"/>
      <c r="BA50" s="70"/>
      <c r="BB50" s="70"/>
      <c r="BC50" s="70"/>
      <c r="BD50" s="74"/>
      <c r="BE50" s="72"/>
      <c r="BF50" s="70"/>
      <c r="BG50" s="70"/>
      <c r="BH50" s="70"/>
      <c r="BI50" s="70"/>
      <c r="BJ50" s="75"/>
      <c r="BK50" s="76">
        <f t="shared" si="1"/>
      </c>
      <c r="BL50" s="76">
        <f t="shared" si="2"/>
      </c>
      <c r="BM50" s="9"/>
    </row>
  </sheetData>
  <sheetProtection password="EA53" sheet="1" objects="1" scenarios="1"/>
  <protectedRanges>
    <protectedRange sqref="E6:AD50" name="Range1_1"/>
    <protectedRange sqref="BJ6:BJ37" name="Range1_2"/>
    <protectedRange sqref="AK6:BI50 BJ38:BJ50" name="Range2_3"/>
  </protectedRanges>
  <mergeCells count="32">
    <mergeCell ref="AP4:AT4"/>
    <mergeCell ref="AU4:AY4"/>
    <mergeCell ref="AZ4:BD4"/>
    <mergeCell ref="BE4:BI4"/>
    <mergeCell ref="BK4:BK5"/>
    <mergeCell ref="BL4:BL5"/>
    <mergeCell ref="AZ3:BI3"/>
    <mergeCell ref="BJ3:BJ5"/>
    <mergeCell ref="E4:I4"/>
    <mergeCell ref="J4:N4"/>
    <mergeCell ref="O4:S4"/>
    <mergeCell ref="T4:X4"/>
    <mergeCell ref="Y4:AC4"/>
    <mergeCell ref="AE4:AE5"/>
    <mergeCell ref="AF4:AF5"/>
    <mergeCell ref="AK4:AO4"/>
    <mergeCell ref="A2:D2"/>
    <mergeCell ref="E2:AE2"/>
    <mergeCell ref="AG2:AJ2"/>
    <mergeCell ref="AK2:BK2"/>
    <mergeCell ref="C3:D3"/>
    <mergeCell ref="E3:S3"/>
    <mergeCell ref="T3:AC3"/>
    <mergeCell ref="AD3:AD5"/>
    <mergeCell ref="AI3:AJ3"/>
    <mergeCell ref="AK3:AY3"/>
    <mergeCell ref="E1:U1"/>
    <mergeCell ref="V1:AC1"/>
    <mergeCell ref="AD1:AE1"/>
    <mergeCell ref="AK1:BA1"/>
    <mergeCell ref="BB1:BI1"/>
    <mergeCell ref="BJ1:BK1"/>
  </mergeCells>
  <hyperlinks>
    <hyperlink ref="BJ1" location="'Trang bia'!A1" display="Bìa"/>
    <hyperlink ref="BJ1:BK1" location="bia!A1" display="Ra trang bìa"/>
    <hyperlink ref="AD1" location="'Trang bia'!A1" display="Bìa"/>
    <hyperlink ref="AD1:AE1" location="bia!A1" display="Ra trang bìa"/>
  </hyperlinks>
  <printOptions/>
  <pageMargins left="0.7" right="0.7" top="0.75" bottom="0.75" header="0.3" footer="0.3"/>
  <pageSetup horizontalDpi="600" verticalDpi="600" orientation="portrait" paperSize="9" scale="70" r:id="rId1"/>
  <colBreaks count="1" manualBreakCount="1">
    <brk id="3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M50"/>
  <sheetViews>
    <sheetView showGridLines="0" showRowColHeaders="0" zoomScalePageLayoutView="0" workbookViewId="0" topLeftCell="A16">
      <selection activeCell="B6" sqref="B6:B36"/>
    </sheetView>
  </sheetViews>
  <sheetFormatPr defaultColWidth="8.88671875" defaultRowHeight="16.5"/>
  <cols>
    <col min="1" max="1" width="3.3359375" style="78" customWidth="1"/>
    <col min="2" max="2" width="18.4453125" style="78" customWidth="1"/>
    <col min="3" max="4" width="0" style="78" hidden="1" customWidth="1"/>
    <col min="5" max="29" width="2.88671875" style="78" customWidth="1"/>
    <col min="30" max="30" width="5.3359375" style="78" customWidth="1"/>
    <col min="31" max="31" width="5.10546875" style="78" customWidth="1"/>
    <col min="32" max="32" width="1.66796875" style="78" customWidth="1"/>
    <col min="33" max="33" width="3.4453125" style="78" customWidth="1"/>
    <col min="34" max="34" width="18.4453125" style="78" customWidth="1"/>
    <col min="35" max="36" width="0" style="78" hidden="1" customWidth="1"/>
    <col min="37" max="61" width="2.77734375" style="78" customWidth="1"/>
    <col min="62" max="62" width="4.77734375" style="78" customWidth="1"/>
    <col min="63" max="63" width="5.5546875" style="78" customWidth="1"/>
    <col min="64" max="64" width="5.21484375" style="78" customWidth="1"/>
    <col min="65" max="65" width="2.99609375" style="78" customWidth="1"/>
    <col min="66" max="16384" width="8.88671875" style="78" customWidth="1"/>
  </cols>
  <sheetData>
    <row r="1" spans="1:65" ht="18" thickBot="1">
      <c r="A1" s="1" t="s">
        <v>0</v>
      </c>
      <c r="B1" s="2"/>
      <c r="C1" s="2"/>
      <c r="D1" s="3"/>
      <c r="E1" s="138" t="s">
        <v>1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40" t="s">
        <v>175</v>
      </c>
      <c r="W1" s="140"/>
      <c r="X1" s="140"/>
      <c r="Y1" s="140"/>
      <c r="Z1" s="140"/>
      <c r="AA1" s="140"/>
      <c r="AB1" s="140"/>
      <c r="AC1" s="140"/>
      <c r="AD1" s="141" t="s">
        <v>2</v>
      </c>
      <c r="AE1" s="141"/>
      <c r="AF1" s="4"/>
      <c r="AG1" s="5" t="s">
        <v>0</v>
      </c>
      <c r="AH1" s="6"/>
      <c r="AI1" s="6"/>
      <c r="AJ1" s="7"/>
      <c r="AK1" s="138" t="s">
        <v>1</v>
      </c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42" t="str">
        <f>V1</f>
        <v>ABCDE</v>
      </c>
      <c r="BC1" s="142"/>
      <c r="BD1" s="142"/>
      <c r="BE1" s="142"/>
      <c r="BF1" s="142"/>
      <c r="BG1" s="142"/>
      <c r="BH1" s="142"/>
      <c r="BI1" s="142"/>
      <c r="BJ1" s="141" t="s">
        <v>2</v>
      </c>
      <c r="BK1" s="141"/>
      <c r="BL1" s="8"/>
      <c r="BM1" s="9"/>
    </row>
    <row r="2" spans="1:65" ht="17.25" thickBot="1">
      <c r="A2" s="143" t="s">
        <v>174</v>
      </c>
      <c r="B2" s="144"/>
      <c r="C2" s="144"/>
      <c r="D2" s="145"/>
      <c r="E2" s="146" t="s">
        <v>3</v>
      </c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8"/>
      <c r="AF2" s="13"/>
      <c r="AG2" s="149" t="str">
        <f>A2</f>
        <v>Năm học 2018 - 2019</v>
      </c>
      <c r="AH2" s="150"/>
      <c r="AI2" s="150"/>
      <c r="AJ2" s="151"/>
      <c r="AK2" s="146" t="s">
        <v>4</v>
      </c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8"/>
      <c r="BL2" s="14" t="s">
        <v>5</v>
      </c>
      <c r="BM2" s="9"/>
    </row>
    <row r="3" spans="1:65" ht="17.25" thickBot="1">
      <c r="A3" s="15" t="s">
        <v>6</v>
      </c>
      <c r="B3" s="83" t="s">
        <v>178</v>
      </c>
      <c r="C3" s="152" t="s">
        <v>7</v>
      </c>
      <c r="D3" s="153"/>
      <c r="E3" s="147" t="s">
        <v>8</v>
      </c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5"/>
      <c r="T3" s="146" t="s">
        <v>9</v>
      </c>
      <c r="U3" s="154"/>
      <c r="V3" s="154"/>
      <c r="W3" s="154"/>
      <c r="X3" s="154"/>
      <c r="Y3" s="154"/>
      <c r="Z3" s="154"/>
      <c r="AA3" s="154"/>
      <c r="AB3" s="154"/>
      <c r="AC3" s="155"/>
      <c r="AD3" s="156" t="s">
        <v>10</v>
      </c>
      <c r="AE3" s="16" t="s">
        <v>11</v>
      </c>
      <c r="AF3" s="17"/>
      <c r="AG3" s="18" t="s">
        <v>6</v>
      </c>
      <c r="AH3" s="77" t="str">
        <f>B3</f>
        <v>9C</v>
      </c>
      <c r="AI3" s="159" t="s">
        <v>7</v>
      </c>
      <c r="AJ3" s="160"/>
      <c r="AK3" s="161" t="s">
        <v>8</v>
      </c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3"/>
      <c r="AZ3" s="161" t="s">
        <v>9</v>
      </c>
      <c r="BA3" s="162"/>
      <c r="BB3" s="162"/>
      <c r="BC3" s="162"/>
      <c r="BD3" s="162"/>
      <c r="BE3" s="162"/>
      <c r="BF3" s="162"/>
      <c r="BG3" s="162"/>
      <c r="BH3" s="162"/>
      <c r="BI3" s="163"/>
      <c r="BJ3" s="164" t="s">
        <v>10</v>
      </c>
      <c r="BK3" s="19" t="s">
        <v>11</v>
      </c>
      <c r="BL3" s="20" t="s">
        <v>12</v>
      </c>
      <c r="BM3" s="9"/>
    </row>
    <row r="4" spans="1:65" ht="18" thickBot="1">
      <c r="A4" s="21" t="s">
        <v>13</v>
      </c>
      <c r="B4" s="84" t="s">
        <v>176</v>
      </c>
      <c r="C4" s="22"/>
      <c r="D4" s="23"/>
      <c r="E4" s="147" t="s">
        <v>14</v>
      </c>
      <c r="F4" s="154"/>
      <c r="G4" s="154"/>
      <c r="H4" s="154"/>
      <c r="I4" s="155"/>
      <c r="J4" s="146" t="s">
        <v>15</v>
      </c>
      <c r="K4" s="154"/>
      <c r="L4" s="154"/>
      <c r="M4" s="154"/>
      <c r="N4" s="155"/>
      <c r="O4" s="146" t="s">
        <v>16</v>
      </c>
      <c r="P4" s="154"/>
      <c r="Q4" s="154"/>
      <c r="R4" s="154"/>
      <c r="S4" s="155"/>
      <c r="T4" s="146" t="s">
        <v>15</v>
      </c>
      <c r="U4" s="154"/>
      <c r="V4" s="154"/>
      <c r="W4" s="154"/>
      <c r="X4" s="155"/>
      <c r="Y4" s="146" t="s">
        <v>16</v>
      </c>
      <c r="Z4" s="154"/>
      <c r="AA4" s="154"/>
      <c r="AB4" s="154"/>
      <c r="AC4" s="155"/>
      <c r="AD4" s="157"/>
      <c r="AE4" s="164" t="s">
        <v>17</v>
      </c>
      <c r="AF4" s="165"/>
      <c r="AG4" s="21" t="s">
        <v>13</v>
      </c>
      <c r="AH4" s="84" t="s">
        <v>176</v>
      </c>
      <c r="AI4" s="13"/>
      <c r="AJ4" s="13"/>
      <c r="AK4" s="146" t="s">
        <v>14</v>
      </c>
      <c r="AL4" s="154"/>
      <c r="AM4" s="154"/>
      <c r="AN4" s="154"/>
      <c r="AO4" s="155"/>
      <c r="AP4" s="146" t="s">
        <v>15</v>
      </c>
      <c r="AQ4" s="154"/>
      <c r="AR4" s="154"/>
      <c r="AS4" s="154"/>
      <c r="AT4" s="155"/>
      <c r="AU4" s="146" t="s">
        <v>16</v>
      </c>
      <c r="AV4" s="154"/>
      <c r="AW4" s="154"/>
      <c r="AX4" s="154"/>
      <c r="AY4" s="155"/>
      <c r="AZ4" s="146" t="s">
        <v>15</v>
      </c>
      <c r="BA4" s="154"/>
      <c r="BB4" s="154"/>
      <c r="BC4" s="154"/>
      <c r="BD4" s="155"/>
      <c r="BE4" s="146" t="s">
        <v>16</v>
      </c>
      <c r="BF4" s="154"/>
      <c r="BG4" s="154"/>
      <c r="BH4" s="154"/>
      <c r="BI4" s="155"/>
      <c r="BJ4" s="157"/>
      <c r="BK4" s="164" t="s">
        <v>18</v>
      </c>
      <c r="BL4" s="167" t="s">
        <v>19</v>
      </c>
      <c r="BM4" s="9"/>
    </row>
    <row r="5" spans="1:65" ht="17.25" thickBot="1">
      <c r="A5" s="24" t="s">
        <v>20</v>
      </c>
      <c r="B5" s="25" t="s">
        <v>21</v>
      </c>
      <c r="C5" s="26" t="s">
        <v>22</v>
      </c>
      <c r="D5" s="27" t="s">
        <v>23</v>
      </c>
      <c r="E5" s="10">
        <v>1</v>
      </c>
      <c r="F5" s="11">
        <v>2</v>
      </c>
      <c r="G5" s="11">
        <v>3</v>
      </c>
      <c r="H5" s="11">
        <v>4</v>
      </c>
      <c r="I5" s="12">
        <v>5</v>
      </c>
      <c r="J5" s="10">
        <v>1</v>
      </c>
      <c r="K5" s="11">
        <v>2</v>
      </c>
      <c r="L5" s="11">
        <v>3</v>
      </c>
      <c r="M5" s="11">
        <v>4</v>
      </c>
      <c r="N5" s="12">
        <v>5</v>
      </c>
      <c r="O5" s="10">
        <v>1</v>
      </c>
      <c r="P5" s="11">
        <v>2</v>
      </c>
      <c r="Q5" s="11">
        <v>3</v>
      </c>
      <c r="R5" s="11">
        <v>4</v>
      </c>
      <c r="S5" s="12">
        <v>5</v>
      </c>
      <c r="T5" s="10">
        <v>1</v>
      </c>
      <c r="U5" s="11">
        <v>2</v>
      </c>
      <c r="V5" s="11">
        <v>3</v>
      </c>
      <c r="W5" s="11">
        <v>4</v>
      </c>
      <c r="X5" s="12">
        <v>5</v>
      </c>
      <c r="Y5" s="10">
        <v>1</v>
      </c>
      <c r="Z5" s="11">
        <v>2</v>
      </c>
      <c r="AA5" s="11">
        <v>3</v>
      </c>
      <c r="AB5" s="11">
        <v>4</v>
      </c>
      <c r="AC5" s="12">
        <v>5</v>
      </c>
      <c r="AD5" s="158"/>
      <c r="AE5" s="158"/>
      <c r="AF5" s="166"/>
      <c r="AG5" s="28" t="s">
        <v>20</v>
      </c>
      <c r="AH5" s="28" t="s">
        <v>21</v>
      </c>
      <c r="AI5" s="26" t="s">
        <v>22</v>
      </c>
      <c r="AJ5" s="27" t="s">
        <v>23</v>
      </c>
      <c r="AK5" s="10">
        <v>1</v>
      </c>
      <c r="AL5" s="11">
        <v>2</v>
      </c>
      <c r="AM5" s="11">
        <v>3</v>
      </c>
      <c r="AN5" s="11">
        <v>4</v>
      </c>
      <c r="AO5" s="12">
        <v>5</v>
      </c>
      <c r="AP5" s="10">
        <v>1</v>
      </c>
      <c r="AQ5" s="11">
        <v>2</v>
      </c>
      <c r="AR5" s="11">
        <v>3</v>
      </c>
      <c r="AS5" s="11">
        <v>4</v>
      </c>
      <c r="AT5" s="12">
        <v>5</v>
      </c>
      <c r="AU5" s="10">
        <v>1</v>
      </c>
      <c r="AV5" s="11">
        <v>2</v>
      </c>
      <c r="AW5" s="11">
        <v>3</v>
      </c>
      <c r="AX5" s="11">
        <v>4</v>
      </c>
      <c r="AY5" s="12">
        <v>5</v>
      </c>
      <c r="AZ5" s="10">
        <v>1</v>
      </c>
      <c r="BA5" s="11">
        <v>2</v>
      </c>
      <c r="BB5" s="11">
        <v>3</v>
      </c>
      <c r="BC5" s="11">
        <v>4</v>
      </c>
      <c r="BD5" s="12">
        <v>5</v>
      </c>
      <c r="BE5" s="10">
        <v>1</v>
      </c>
      <c r="BF5" s="11">
        <v>2</v>
      </c>
      <c r="BG5" s="11">
        <v>3</v>
      </c>
      <c r="BH5" s="11">
        <v>4</v>
      </c>
      <c r="BI5" s="12">
        <v>5</v>
      </c>
      <c r="BJ5" s="158"/>
      <c r="BK5" s="158"/>
      <c r="BL5" s="168"/>
      <c r="BM5" s="9"/>
    </row>
    <row r="6" spans="1:65" ht="16.5">
      <c r="A6" s="118">
        <f>IF(B6="","",1)</f>
        <v>1</v>
      </c>
      <c r="B6" s="88" t="s">
        <v>246</v>
      </c>
      <c r="C6" s="89"/>
      <c r="D6" s="89"/>
      <c r="E6" s="34">
        <v>8</v>
      </c>
      <c r="F6" s="38">
        <v>5</v>
      </c>
      <c r="G6" s="38">
        <v>6</v>
      </c>
      <c r="H6" s="38"/>
      <c r="I6" s="90"/>
      <c r="J6" s="34">
        <v>7</v>
      </c>
      <c r="K6" s="35">
        <v>4</v>
      </c>
      <c r="L6" s="35"/>
      <c r="M6" s="35"/>
      <c r="N6" s="36"/>
      <c r="O6" s="35">
        <v>5</v>
      </c>
      <c r="P6" s="35">
        <v>6</v>
      </c>
      <c r="Q6" s="35"/>
      <c r="R6" s="35"/>
      <c r="S6" s="35"/>
      <c r="T6" s="34">
        <v>9</v>
      </c>
      <c r="U6" s="38">
        <v>4</v>
      </c>
      <c r="V6" s="38">
        <v>5</v>
      </c>
      <c r="W6" s="38"/>
      <c r="X6" s="39"/>
      <c r="Y6" s="35">
        <v>6</v>
      </c>
      <c r="Z6" s="38">
        <v>8</v>
      </c>
      <c r="AA6" s="38"/>
      <c r="AB6" s="38"/>
      <c r="AC6" s="38"/>
      <c r="AD6" s="91">
        <v>7</v>
      </c>
      <c r="AE6" s="92">
        <f>IF(COUNT(AD6)=0,"",ROUND((SUM(E6:S6)+SUM(T6:AC6)*2+AD6*3)/(COUNT(E6:S6)+(COUNT(T6:AC6)*2+COUNT(AD6)*3)),1))</f>
        <v>6.3</v>
      </c>
      <c r="AF6" s="42"/>
      <c r="AG6" s="132">
        <f>A6</f>
        <v>1</v>
      </c>
      <c r="AH6" s="29" t="str">
        <f aca="true" t="shared" si="0" ref="AH6:AH35">IF(B6="","",B6)</f>
        <v>Phan Thị Anh</v>
      </c>
      <c r="AI6" s="30"/>
      <c r="AJ6" s="30"/>
      <c r="AK6" s="31">
        <v>7</v>
      </c>
      <c r="AL6" s="32">
        <v>8</v>
      </c>
      <c r="AM6" s="32">
        <v>9</v>
      </c>
      <c r="AN6" s="32"/>
      <c r="AO6" s="33"/>
      <c r="AP6" s="34"/>
      <c r="AQ6" s="35">
        <v>5</v>
      </c>
      <c r="AR6" s="35">
        <v>6</v>
      </c>
      <c r="AS6" s="35">
        <v>7</v>
      </c>
      <c r="AT6" s="36"/>
      <c r="AU6" s="37"/>
      <c r="AV6" s="37">
        <v>5</v>
      </c>
      <c r="AW6" s="37">
        <v>5</v>
      </c>
      <c r="AX6" s="37">
        <v>7</v>
      </c>
      <c r="AY6" s="37"/>
      <c r="AZ6" s="34">
        <v>8</v>
      </c>
      <c r="BA6" s="38">
        <v>9</v>
      </c>
      <c r="BB6" s="38">
        <v>4</v>
      </c>
      <c r="BC6" s="38"/>
      <c r="BD6" s="39"/>
      <c r="BE6" s="37">
        <v>5</v>
      </c>
      <c r="BF6" s="32">
        <v>4</v>
      </c>
      <c r="BG6" s="32">
        <v>7</v>
      </c>
      <c r="BH6" s="32"/>
      <c r="BI6" s="32"/>
      <c r="BJ6" s="40">
        <v>9</v>
      </c>
      <c r="BK6" s="41">
        <f aca="true" t="shared" si="1" ref="BK6:BK50">IF(COUNT(BJ6)=0,"",ROUND((SUM(AK6:AY6)+SUM(AZ6:BI6)*2+BJ6*3)/(COUNT(AK6:AY6)+(COUNT(AZ6:BI6)*2+COUNT(BJ6)*3)),1))</f>
        <v>6.7</v>
      </c>
      <c r="BL6" s="41">
        <f aca="true" t="shared" si="2" ref="BL6:BL50">IF(OR(AE6="",BK6=""),"",ROUND(($AE6+$BK6*2)/3,1))</f>
        <v>6.6</v>
      </c>
      <c r="BM6" s="43"/>
    </row>
    <row r="7" spans="1:65" ht="16.5">
      <c r="A7" s="119">
        <f>IF(B7="","",A6+1)</f>
        <v>2</v>
      </c>
      <c r="B7" s="85" t="s">
        <v>247</v>
      </c>
      <c r="C7" s="80"/>
      <c r="D7" s="80"/>
      <c r="E7" s="45"/>
      <c r="F7" s="46"/>
      <c r="G7" s="46"/>
      <c r="H7" s="46"/>
      <c r="I7" s="47"/>
      <c r="J7" s="45"/>
      <c r="K7" s="48"/>
      <c r="L7" s="48"/>
      <c r="M7" s="48"/>
      <c r="N7" s="49"/>
      <c r="O7" s="48"/>
      <c r="P7" s="48"/>
      <c r="Q7" s="48"/>
      <c r="R7" s="48"/>
      <c r="S7" s="48"/>
      <c r="T7" s="45"/>
      <c r="U7" s="46"/>
      <c r="V7" s="46"/>
      <c r="W7" s="46"/>
      <c r="X7" s="50"/>
      <c r="Y7" s="48"/>
      <c r="Z7" s="46"/>
      <c r="AA7" s="46"/>
      <c r="AB7" s="46"/>
      <c r="AC7" s="46"/>
      <c r="AD7" s="51"/>
      <c r="AE7" s="52">
        <f aca="true" t="shared" si="3" ref="AE7:AE50">IF(COUNT(AD7)=0,"",ROUND((SUM(E7:S7)+SUM(T7:AC7)*2+AD7*3)/(COUNT(E7:S7)+(COUNT(T7:AC7)*2+COUNT(AD7)*3)),1))</f>
      </c>
      <c r="AF7" s="42"/>
      <c r="AG7" s="133">
        <f aca="true" t="shared" si="4" ref="AG7:AG50">A7</f>
        <v>2</v>
      </c>
      <c r="AH7" s="29" t="str">
        <f t="shared" si="0"/>
        <v>Nguyễn Thị Vân Anh</v>
      </c>
      <c r="AI7" s="44"/>
      <c r="AJ7" s="44"/>
      <c r="AK7" s="45"/>
      <c r="AL7" s="46"/>
      <c r="AM7" s="46"/>
      <c r="AN7" s="46"/>
      <c r="AO7" s="47"/>
      <c r="AP7" s="45"/>
      <c r="AQ7" s="48"/>
      <c r="AR7" s="48"/>
      <c r="AS7" s="48"/>
      <c r="AT7" s="49"/>
      <c r="AU7" s="48"/>
      <c r="AV7" s="48"/>
      <c r="AW7" s="48"/>
      <c r="AX7" s="48"/>
      <c r="AY7" s="48"/>
      <c r="AZ7" s="45"/>
      <c r="BA7" s="46"/>
      <c r="BB7" s="46"/>
      <c r="BC7" s="46"/>
      <c r="BD7" s="50"/>
      <c r="BE7" s="48"/>
      <c r="BF7" s="46"/>
      <c r="BG7" s="46"/>
      <c r="BH7" s="46"/>
      <c r="BI7" s="46"/>
      <c r="BJ7" s="51"/>
      <c r="BK7" s="52">
        <f t="shared" si="1"/>
      </c>
      <c r="BL7" s="52">
        <f t="shared" si="2"/>
      </c>
      <c r="BM7" s="43"/>
    </row>
    <row r="8" spans="1:65" ht="16.5">
      <c r="A8" s="119">
        <f aca="true" t="shared" si="5" ref="A8:A50">IF(B8="","",A7+1)</f>
        <v>3</v>
      </c>
      <c r="B8" s="85" t="s">
        <v>248</v>
      </c>
      <c r="C8" s="80"/>
      <c r="D8" s="80"/>
      <c r="E8" s="45"/>
      <c r="F8" s="46"/>
      <c r="G8" s="46"/>
      <c r="H8" s="46"/>
      <c r="I8" s="47"/>
      <c r="J8" s="45"/>
      <c r="K8" s="48"/>
      <c r="L8" s="48"/>
      <c r="M8" s="48"/>
      <c r="N8" s="49"/>
      <c r="O8" s="48"/>
      <c r="P8" s="48"/>
      <c r="Q8" s="48"/>
      <c r="R8" s="48"/>
      <c r="S8" s="48"/>
      <c r="T8" s="45"/>
      <c r="U8" s="46"/>
      <c r="V8" s="46"/>
      <c r="W8" s="46"/>
      <c r="X8" s="50"/>
      <c r="Y8" s="48"/>
      <c r="Z8" s="46"/>
      <c r="AA8" s="46"/>
      <c r="AB8" s="46"/>
      <c r="AC8" s="46"/>
      <c r="AD8" s="51"/>
      <c r="AE8" s="52">
        <f t="shared" si="3"/>
      </c>
      <c r="AF8" s="42"/>
      <c r="AG8" s="133">
        <f t="shared" si="4"/>
        <v>3</v>
      </c>
      <c r="AH8" s="29" t="str">
        <f t="shared" si="0"/>
        <v>Vũ Ngọc Cương</v>
      </c>
      <c r="AI8" s="44"/>
      <c r="AJ8" s="44"/>
      <c r="AK8" s="45"/>
      <c r="AL8" s="46"/>
      <c r="AM8" s="46"/>
      <c r="AN8" s="46"/>
      <c r="AO8" s="47"/>
      <c r="AP8" s="45"/>
      <c r="AQ8" s="48"/>
      <c r="AR8" s="48"/>
      <c r="AS8" s="48"/>
      <c r="AT8" s="49"/>
      <c r="AU8" s="48"/>
      <c r="AV8" s="48"/>
      <c r="AW8" s="48"/>
      <c r="AX8" s="48"/>
      <c r="AY8" s="48"/>
      <c r="AZ8" s="45"/>
      <c r="BA8" s="46"/>
      <c r="BB8" s="46"/>
      <c r="BC8" s="46"/>
      <c r="BD8" s="50"/>
      <c r="BE8" s="48"/>
      <c r="BF8" s="46"/>
      <c r="BG8" s="46"/>
      <c r="BH8" s="46"/>
      <c r="BI8" s="46"/>
      <c r="BJ8" s="51"/>
      <c r="BK8" s="52">
        <f t="shared" si="1"/>
      </c>
      <c r="BL8" s="52">
        <f t="shared" si="2"/>
      </c>
      <c r="BM8" s="53"/>
    </row>
    <row r="9" spans="1:65" ht="16.5">
      <c r="A9" s="119">
        <f t="shared" si="5"/>
        <v>4</v>
      </c>
      <c r="B9" s="85" t="s">
        <v>249</v>
      </c>
      <c r="C9" s="80"/>
      <c r="D9" s="80"/>
      <c r="E9" s="45"/>
      <c r="F9" s="46"/>
      <c r="G9" s="46"/>
      <c r="H9" s="46"/>
      <c r="I9" s="47"/>
      <c r="J9" s="45"/>
      <c r="K9" s="48"/>
      <c r="L9" s="48"/>
      <c r="M9" s="48"/>
      <c r="N9" s="49"/>
      <c r="O9" s="48"/>
      <c r="P9" s="48"/>
      <c r="Q9" s="48"/>
      <c r="R9" s="48"/>
      <c r="S9" s="48"/>
      <c r="T9" s="45"/>
      <c r="U9" s="46"/>
      <c r="V9" s="46"/>
      <c r="W9" s="46"/>
      <c r="X9" s="50"/>
      <c r="Y9" s="48"/>
      <c r="Z9" s="46"/>
      <c r="AA9" s="46"/>
      <c r="AB9" s="46"/>
      <c r="AC9" s="46"/>
      <c r="AD9" s="51"/>
      <c r="AE9" s="52">
        <f t="shared" si="3"/>
      </c>
      <c r="AF9" s="42"/>
      <c r="AG9" s="133">
        <f t="shared" si="4"/>
        <v>4</v>
      </c>
      <c r="AH9" s="29" t="str">
        <f t="shared" si="0"/>
        <v>Tô Thị Duyên</v>
      </c>
      <c r="AI9" s="44"/>
      <c r="AJ9" s="44"/>
      <c r="AK9" s="45"/>
      <c r="AL9" s="46"/>
      <c r="AM9" s="46"/>
      <c r="AN9" s="46"/>
      <c r="AO9" s="47"/>
      <c r="AP9" s="45"/>
      <c r="AQ9" s="48"/>
      <c r="AR9" s="48"/>
      <c r="AS9" s="48"/>
      <c r="AT9" s="49"/>
      <c r="AU9" s="48"/>
      <c r="AV9" s="48"/>
      <c r="AW9" s="48"/>
      <c r="AX9" s="48"/>
      <c r="AY9" s="48"/>
      <c r="AZ9" s="45"/>
      <c r="BA9" s="46"/>
      <c r="BB9" s="46"/>
      <c r="BC9" s="46"/>
      <c r="BD9" s="50"/>
      <c r="BE9" s="48"/>
      <c r="BF9" s="46"/>
      <c r="BG9" s="46"/>
      <c r="BH9" s="46"/>
      <c r="BI9" s="46"/>
      <c r="BJ9" s="51"/>
      <c r="BK9" s="52">
        <f t="shared" si="1"/>
      </c>
      <c r="BL9" s="52">
        <f t="shared" si="2"/>
      </c>
      <c r="BM9" s="9"/>
    </row>
    <row r="10" spans="1:65" ht="17.25" thickBot="1">
      <c r="A10" s="120">
        <f t="shared" si="5"/>
        <v>5</v>
      </c>
      <c r="B10" s="87" t="s">
        <v>250</v>
      </c>
      <c r="C10" s="81"/>
      <c r="D10" s="81"/>
      <c r="E10" s="55"/>
      <c r="F10" s="56"/>
      <c r="G10" s="56"/>
      <c r="H10" s="56"/>
      <c r="I10" s="57"/>
      <c r="J10" s="55"/>
      <c r="K10" s="58"/>
      <c r="L10" s="58"/>
      <c r="M10" s="58"/>
      <c r="N10" s="59"/>
      <c r="O10" s="58"/>
      <c r="P10" s="58"/>
      <c r="Q10" s="58"/>
      <c r="R10" s="58"/>
      <c r="S10" s="58"/>
      <c r="T10" s="55"/>
      <c r="U10" s="56"/>
      <c r="V10" s="56"/>
      <c r="W10" s="56"/>
      <c r="X10" s="60"/>
      <c r="Y10" s="58"/>
      <c r="Z10" s="56"/>
      <c r="AA10" s="56"/>
      <c r="AB10" s="56"/>
      <c r="AC10" s="56"/>
      <c r="AD10" s="61"/>
      <c r="AE10" s="62">
        <f t="shared" si="3"/>
      </c>
      <c r="AF10" s="42"/>
      <c r="AG10" s="134">
        <f t="shared" si="4"/>
        <v>5</v>
      </c>
      <c r="AH10" s="66" t="str">
        <f t="shared" si="0"/>
        <v>Lưu Văn Đạt</v>
      </c>
      <c r="AI10" s="54"/>
      <c r="AJ10" s="54"/>
      <c r="AK10" s="55"/>
      <c r="AL10" s="56"/>
      <c r="AM10" s="56"/>
      <c r="AN10" s="56"/>
      <c r="AO10" s="57"/>
      <c r="AP10" s="55"/>
      <c r="AQ10" s="58"/>
      <c r="AR10" s="58"/>
      <c r="AS10" s="58"/>
      <c r="AT10" s="59"/>
      <c r="AU10" s="58"/>
      <c r="AV10" s="58"/>
      <c r="AW10" s="58"/>
      <c r="AX10" s="58"/>
      <c r="AY10" s="58"/>
      <c r="AZ10" s="55"/>
      <c r="BA10" s="56"/>
      <c r="BB10" s="56"/>
      <c r="BC10" s="56"/>
      <c r="BD10" s="60"/>
      <c r="BE10" s="58"/>
      <c r="BF10" s="56"/>
      <c r="BG10" s="56"/>
      <c r="BH10" s="56"/>
      <c r="BI10" s="56"/>
      <c r="BJ10" s="61"/>
      <c r="BK10" s="62">
        <f t="shared" si="1"/>
      </c>
      <c r="BL10" s="62">
        <f t="shared" si="2"/>
      </c>
      <c r="BM10" s="9"/>
    </row>
    <row r="11" spans="1:65" ht="17.25" thickTop="1">
      <c r="A11" s="121">
        <f t="shared" si="5"/>
        <v>6</v>
      </c>
      <c r="B11" s="94" t="s">
        <v>251</v>
      </c>
      <c r="C11" s="95"/>
      <c r="D11" s="95"/>
      <c r="E11" s="96"/>
      <c r="F11" s="97"/>
      <c r="G11" s="97"/>
      <c r="H11" s="97"/>
      <c r="I11" s="98"/>
      <c r="J11" s="96"/>
      <c r="K11" s="99"/>
      <c r="L11" s="99"/>
      <c r="M11" s="99"/>
      <c r="N11" s="100"/>
      <c r="O11" s="99"/>
      <c r="P11" s="99"/>
      <c r="Q11" s="99"/>
      <c r="R11" s="99"/>
      <c r="S11" s="99"/>
      <c r="T11" s="96"/>
      <c r="U11" s="97"/>
      <c r="V11" s="97"/>
      <c r="W11" s="97"/>
      <c r="X11" s="101"/>
      <c r="Y11" s="99"/>
      <c r="Z11" s="97"/>
      <c r="AA11" s="97"/>
      <c r="AB11" s="97"/>
      <c r="AC11" s="97"/>
      <c r="AD11" s="102"/>
      <c r="AE11" s="103">
        <f t="shared" si="3"/>
      </c>
      <c r="AF11" s="42"/>
      <c r="AG11" s="135">
        <f t="shared" si="4"/>
        <v>6</v>
      </c>
      <c r="AH11" s="114" t="str">
        <f t="shared" si="0"/>
        <v>Phan Công Định</v>
      </c>
      <c r="AI11" s="115"/>
      <c r="AJ11" s="115"/>
      <c r="AK11" s="96"/>
      <c r="AL11" s="97"/>
      <c r="AM11" s="97"/>
      <c r="AN11" s="97"/>
      <c r="AO11" s="98"/>
      <c r="AP11" s="96"/>
      <c r="AQ11" s="99"/>
      <c r="AR11" s="99"/>
      <c r="AS11" s="99"/>
      <c r="AT11" s="100"/>
      <c r="AU11" s="99"/>
      <c r="AV11" s="99"/>
      <c r="AW11" s="99"/>
      <c r="AX11" s="99"/>
      <c r="AY11" s="99"/>
      <c r="AZ11" s="96"/>
      <c r="BA11" s="97"/>
      <c r="BB11" s="97"/>
      <c r="BC11" s="97"/>
      <c r="BD11" s="101"/>
      <c r="BE11" s="99"/>
      <c r="BF11" s="97"/>
      <c r="BG11" s="97"/>
      <c r="BH11" s="97"/>
      <c r="BI11" s="97"/>
      <c r="BJ11" s="102"/>
      <c r="BK11" s="103">
        <f t="shared" si="1"/>
      </c>
      <c r="BL11" s="103">
        <f t="shared" si="2"/>
      </c>
      <c r="BM11" s="9"/>
    </row>
    <row r="12" spans="1:65" ht="16.5">
      <c r="A12" s="119">
        <f t="shared" si="5"/>
        <v>7</v>
      </c>
      <c r="B12" s="85" t="s">
        <v>225</v>
      </c>
      <c r="C12" s="80"/>
      <c r="D12" s="80"/>
      <c r="E12" s="45"/>
      <c r="F12" s="46"/>
      <c r="G12" s="46"/>
      <c r="H12" s="46"/>
      <c r="I12" s="47"/>
      <c r="J12" s="45"/>
      <c r="K12" s="48"/>
      <c r="L12" s="48"/>
      <c r="M12" s="48"/>
      <c r="N12" s="49"/>
      <c r="O12" s="48"/>
      <c r="P12" s="48"/>
      <c r="Q12" s="48"/>
      <c r="R12" s="48"/>
      <c r="S12" s="48"/>
      <c r="T12" s="45"/>
      <c r="U12" s="46"/>
      <c r="V12" s="46"/>
      <c r="W12" s="46"/>
      <c r="X12" s="50"/>
      <c r="Y12" s="48"/>
      <c r="Z12" s="46"/>
      <c r="AA12" s="46"/>
      <c r="AB12" s="46"/>
      <c r="AC12" s="46"/>
      <c r="AD12" s="51"/>
      <c r="AE12" s="52">
        <f t="shared" si="3"/>
      </c>
      <c r="AF12" s="42"/>
      <c r="AG12" s="133">
        <f t="shared" si="4"/>
        <v>7</v>
      </c>
      <c r="AH12" s="29" t="str">
        <f t="shared" si="0"/>
        <v>Nguyễn Thế Hùng</v>
      </c>
      <c r="AI12" s="44"/>
      <c r="AJ12" s="44"/>
      <c r="AK12" s="45"/>
      <c r="AL12" s="46"/>
      <c r="AM12" s="46"/>
      <c r="AN12" s="46"/>
      <c r="AO12" s="47"/>
      <c r="AP12" s="45"/>
      <c r="AQ12" s="48"/>
      <c r="AR12" s="48"/>
      <c r="AS12" s="48"/>
      <c r="AT12" s="49"/>
      <c r="AU12" s="48"/>
      <c r="AV12" s="48"/>
      <c r="AW12" s="48"/>
      <c r="AX12" s="48"/>
      <c r="AY12" s="48"/>
      <c r="AZ12" s="45"/>
      <c r="BA12" s="46"/>
      <c r="BB12" s="46"/>
      <c r="BC12" s="46"/>
      <c r="BD12" s="50"/>
      <c r="BE12" s="48"/>
      <c r="BF12" s="46"/>
      <c r="BG12" s="46"/>
      <c r="BH12" s="46"/>
      <c r="BI12" s="46"/>
      <c r="BJ12" s="51"/>
      <c r="BK12" s="52">
        <f t="shared" si="1"/>
      </c>
      <c r="BL12" s="52">
        <f t="shared" si="2"/>
      </c>
      <c r="BM12" s="9"/>
    </row>
    <row r="13" spans="1:65" ht="16.5">
      <c r="A13" s="119">
        <f t="shared" si="5"/>
        <v>8</v>
      </c>
      <c r="B13" s="85" t="s">
        <v>274</v>
      </c>
      <c r="C13" s="80"/>
      <c r="D13" s="80"/>
      <c r="E13" s="45"/>
      <c r="F13" s="46"/>
      <c r="G13" s="46"/>
      <c r="H13" s="46"/>
      <c r="I13" s="47"/>
      <c r="J13" s="45"/>
      <c r="K13" s="48"/>
      <c r="L13" s="48"/>
      <c r="M13" s="48"/>
      <c r="N13" s="49"/>
      <c r="O13" s="48"/>
      <c r="P13" s="48"/>
      <c r="Q13" s="48"/>
      <c r="R13" s="48"/>
      <c r="S13" s="48"/>
      <c r="T13" s="45"/>
      <c r="U13" s="46"/>
      <c r="V13" s="46"/>
      <c r="W13" s="46"/>
      <c r="X13" s="50"/>
      <c r="Y13" s="48"/>
      <c r="Z13" s="46"/>
      <c r="AA13" s="46"/>
      <c r="AB13" s="46"/>
      <c r="AC13" s="46"/>
      <c r="AD13" s="51"/>
      <c r="AE13" s="52">
        <f t="shared" si="3"/>
      </c>
      <c r="AF13" s="42"/>
      <c r="AG13" s="133">
        <f t="shared" si="4"/>
        <v>8</v>
      </c>
      <c r="AH13" s="29" t="str">
        <f t="shared" si="0"/>
        <v>Nguyễn Khánh Huyền</v>
      </c>
      <c r="AI13" s="44"/>
      <c r="AJ13" s="44"/>
      <c r="AK13" s="45"/>
      <c r="AL13" s="46"/>
      <c r="AM13" s="46"/>
      <c r="AN13" s="46"/>
      <c r="AO13" s="47"/>
      <c r="AP13" s="45"/>
      <c r="AQ13" s="48"/>
      <c r="AR13" s="48"/>
      <c r="AS13" s="48"/>
      <c r="AT13" s="49"/>
      <c r="AU13" s="48"/>
      <c r="AV13" s="48"/>
      <c r="AW13" s="48"/>
      <c r="AX13" s="48"/>
      <c r="AY13" s="48"/>
      <c r="AZ13" s="45"/>
      <c r="BA13" s="46"/>
      <c r="BB13" s="46"/>
      <c r="BC13" s="46"/>
      <c r="BD13" s="50"/>
      <c r="BE13" s="48"/>
      <c r="BF13" s="46"/>
      <c r="BG13" s="46"/>
      <c r="BH13" s="46"/>
      <c r="BI13" s="46"/>
      <c r="BJ13" s="51"/>
      <c r="BK13" s="52">
        <f t="shared" si="1"/>
      </c>
      <c r="BL13" s="52">
        <f t="shared" si="2"/>
      </c>
      <c r="BM13" s="9"/>
    </row>
    <row r="14" spans="1:65" ht="16.5">
      <c r="A14" s="119">
        <f t="shared" si="5"/>
        <v>9</v>
      </c>
      <c r="B14" s="85" t="s">
        <v>252</v>
      </c>
      <c r="C14" s="80"/>
      <c r="D14" s="80"/>
      <c r="E14" s="45"/>
      <c r="F14" s="46"/>
      <c r="G14" s="46"/>
      <c r="H14" s="46"/>
      <c r="I14" s="47"/>
      <c r="J14" s="45"/>
      <c r="K14" s="48"/>
      <c r="L14" s="48"/>
      <c r="M14" s="48"/>
      <c r="N14" s="49"/>
      <c r="O14" s="48"/>
      <c r="P14" s="48"/>
      <c r="Q14" s="48"/>
      <c r="R14" s="48"/>
      <c r="S14" s="48"/>
      <c r="T14" s="45"/>
      <c r="U14" s="46"/>
      <c r="V14" s="46"/>
      <c r="W14" s="46"/>
      <c r="X14" s="50"/>
      <c r="Y14" s="48"/>
      <c r="Z14" s="46"/>
      <c r="AA14" s="46"/>
      <c r="AB14" s="46"/>
      <c r="AC14" s="46"/>
      <c r="AD14" s="51"/>
      <c r="AE14" s="52">
        <f t="shared" si="3"/>
      </c>
      <c r="AF14" s="42"/>
      <c r="AG14" s="133">
        <f t="shared" si="4"/>
        <v>9</v>
      </c>
      <c r="AH14" s="29" t="str">
        <f t="shared" si="0"/>
        <v>Phan Thị Thanh Huyền</v>
      </c>
      <c r="AI14" s="44"/>
      <c r="AJ14" s="44"/>
      <c r="AK14" s="45"/>
      <c r="AL14" s="46"/>
      <c r="AM14" s="46"/>
      <c r="AN14" s="46"/>
      <c r="AO14" s="47"/>
      <c r="AP14" s="45"/>
      <c r="AQ14" s="48"/>
      <c r="AR14" s="48"/>
      <c r="AS14" s="48"/>
      <c r="AT14" s="49"/>
      <c r="AU14" s="48"/>
      <c r="AV14" s="48"/>
      <c r="AW14" s="48"/>
      <c r="AX14" s="48"/>
      <c r="AY14" s="48"/>
      <c r="AZ14" s="45"/>
      <c r="BA14" s="46"/>
      <c r="BB14" s="46"/>
      <c r="BC14" s="46"/>
      <c r="BD14" s="50"/>
      <c r="BE14" s="48"/>
      <c r="BF14" s="46"/>
      <c r="BG14" s="46"/>
      <c r="BH14" s="46"/>
      <c r="BI14" s="46"/>
      <c r="BJ14" s="51"/>
      <c r="BK14" s="52">
        <f t="shared" si="1"/>
      </c>
      <c r="BL14" s="52">
        <f t="shared" si="2"/>
      </c>
      <c r="BM14" s="9"/>
    </row>
    <row r="15" spans="1:65" ht="17.25" thickBot="1">
      <c r="A15" s="122">
        <f t="shared" si="5"/>
        <v>10</v>
      </c>
      <c r="B15" s="104" t="s">
        <v>253</v>
      </c>
      <c r="C15" s="105"/>
      <c r="D15" s="105"/>
      <c r="E15" s="106"/>
      <c r="F15" s="107"/>
      <c r="G15" s="107"/>
      <c r="H15" s="107"/>
      <c r="I15" s="108"/>
      <c r="J15" s="106"/>
      <c r="K15" s="109"/>
      <c r="L15" s="109"/>
      <c r="M15" s="109"/>
      <c r="N15" s="110"/>
      <c r="O15" s="109"/>
      <c r="P15" s="109"/>
      <c r="Q15" s="109"/>
      <c r="R15" s="109"/>
      <c r="S15" s="109"/>
      <c r="T15" s="106"/>
      <c r="U15" s="107"/>
      <c r="V15" s="107"/>
      <c r="W15" s="107"/>
      <c r="X15" s="111"/>
      <c r="Y15" s="109"/>
      <c r="Z15" s="107"/>
      <c r="AA15" s="107"/>
      <c r="AB15" s="107"/>
      <c r="AC15" s="107"/>
      <c r="AD15" s="112"/>
      <c r="AE15" s="113">
        <f t="shared" si="3"/>
      </c>
      <c r="AF15" s="42"/>
      <c r="AG15" s="136">
        <f t="shared" si="4"/>
        <v>10</v>
      </c>
      <c r="AH15" s="116" t="str">
        <f t="shared" si="0"/>
        <v>Nguyễn Thị Hồng Ngọc</v>
      </c>
      <c r="AI15" s="117"/>
      <c r="AJ15" s="117"/>
      <c r="AK15" s="106"/>
      <c r="AL15" s="107"/>
      <c r="AM15" s="107"/>
      <c r="AN15" s="107"/>
      <c r="AO15" s="108"/>
      <c r="AP15" s="106"/>
      <c r="AQ15" s="109"/>
      <c r="AR15" s="109"/>
      <c r="AS15" s="109"/>
      <c r="AT15" s="110"/>
      <c r="AU15" s="109"/>
      <c r="AV15" s="109"/>
      <c r="AW15" s="109"/>
      <c r="AX15" s="109"/>
      <c r="AY15" s="109"/>
      <c r="AZ15" s="106"/>
      <c r="BA15" s="107"/>
      <c r="BB15" s="107"/>
      <c r="BC15" s="107"/>
      <c r="BD15" s="111"/>
      <c r="BE15" s="109"/>
      <c r="BF15" s="107"/>
      <c r="BG15" s="107"/>
      <c r="BH15" s="107"/>
      <c r="BI15" s="107"/>
      <c r="BJ15" s="112"/>
      <c r="BK15" s="113">
        <f t="shared" si="1"/>
      </c>
      <c r="BL15" s="113">
        <f t="shared" si="2"/>
      </c>
      <c r="BM15" s="9"/>
    </row>
    <row r="16" spans="1:65" ht="17.25" thickTop="1">
      <c r="A16" s="121">
        <f t="shared" si="5"/>
        <v>11</v>
      </c>
      <c r="B16" s="94" t="s">
        <v>254</v>
      </c>
      <c r="C16" s="95"/>
      <c r="D16" s="95"/>
      <c r="E16" s="96"/>
      <c r="F16" s="97"/>
      <c r="G16" s="97"/>
      <c r="H16" s="97"/>
      <c r="I16" s="98"/>
      <c r="J16" s="96"/>
      <c r="K16" s="99"/>
      <c r="L16" s="99"/>
      <c r="M16" s="99"/>
      <c r="N16" s="100"/>
      <c r="O16" s="99"/>
      <c r="P16" s="99"/>
      <c r="Q16" s="99"/>
      <c r="R16" s="99"/>
      <c r="S16" s="99"/>
      <c r="T16" s="96"/>
      <c r="U16" s="97"/>
      <c r="V16" s="97"/>
      <c r="W16" s="97"/>
      <c r="X16" s="101"/>
      <c r="Y16" s="99"/>
      <c r="Z16" s="97"/>
      <c r="AA16" s="97"/>
      <c r="AB16" s="97"/>
      <c r="AC16" s="97"/>
      <c r="AD16" s="102"/>
      <c r="AE16" s="103">
        <f t="shared" si="3"/>
      </c>
      <c r="AF16" s="42"/>
      <c r="AG16" s="135">
        <f t="shared" si="4"/>
        <v>11</v>
      </c>
      <c r="AH16" s="114" t="str">
        <f t="shared" si="0"/>
        <v>Phan Thị Hồng Ngọc</v>
      </c>
      <c r="AI16" s="115"/>
      <c r="AJ16" s="115"/>
      <c r="AK16" s="96"/>
      <c r="AL16" s="97"/>
      <c r="AM16" s="97"/>
      <c r="AN16" s="97"/>
      <c r="AO16" s="98"/>
      <c r="AP16" s="96"/>
      <c r="AQ16" s="99"/>
      <c r="AR16" s="99"/>
      <c r="AS16" s="99"/>
      <c r="AT16" s="100"/>
      <c r="AU16" s="99"/>
      <c r="AV16" s="99"/>
      <c r="AW16" s="99"/>
      <c r="AX16" s="99"/>
      <c r="AY16" s="99"/>
      <c r="AZ16" s="96"/>
      <c r="BA16" s="97"/>
      <c r="BB16" s="97"/>
      <c r="BC16" s="97"/>
      <c r="BD16" s="101"/>
      <c r="BE16" s="99"/>
      <c r="BF16" s="97"/>
      <c r="BG16" s="97"/>
      <c r="BH16" s="97"/>
      <c r="BI16" s="97"/>
      <c r="BJ16" s="102"/>
      <c r="BK16" s="103">
        <f t="shared" si="1"/>
      </c>
      <c r="BL16" s="103">
        <f t="shared" si="2"/>
      </c>
      <c r="BM16" s="9"/>
    </row>
    <row r="17" spans="1:65" ht="16.5">
      <c r="A17" s="119">
        <f t="shared" si="5"/>
        <v>12</v>
      </c>
      <c r="B17" s="85" t="s">
        <v>255</v>
      </c>
      <c r="C17" s="80"/>
      <c r="D17" s="80"/>
      <c r="E17" s="45"/>
      <c r="F17" s="46"/>
      <c r="G17" s="46"/>
      <c r="H17" s="46"/>
      <c r="I17" s="47"/>
      <c r="J17" s="45"/>
      <c r="K17" s="48"/>
      <c r="L17" s="48"/>
      <c r="M17" s="48"/>
      <c r="N17" s="49"/>
      <c r="O17" s="48"/>
      <c r="P17" s="48"/>
      <c r="Q17" s="48"/>
      <c r="R17" s="48"/>
      <c r="S17" s="48"/>
      <c r="T17" s="45"/>
      <c r="U17" s="46"/>
      <c r="V17" s="46"/>
      <c r="W17" s="46"/>
      <c r="X17" s="50"/>
      <c r="Y17" s="48"/>
      <c r="Z17" s="46"/>
      <c r="AA17" s="46"/>
      <c r="AB17" s="46"/>
      <c r="AC17" s="46"/>
      <c r="AD17" s="51"/>
      <c r="AE17" s="52">
        <f t="shared" si="3"/>
      </c>
      <c r="AF17" s="42"/>
      <c r="AG17" s="133">
        <f t="shared" si="4"/>
        <v>12</v>
      </c>
      <c r="AH17" s="29" t="str">
        <f t="shared" si="0"/>
        <v>Phan Thị Nguyệt</v>
      </c>
      <c r="AI17" s="44"/>
      <c r="AJ17" s="44"/>
      <c r="AK17" s="45"/>
      <c r="AL17" s="46"/>
      <c r="AM17" s="46"/>
      <c r="AN17" s="46"/>
      <c r="AO17" s="47"/>
      <c r="AP17" s="45"/>
      <c r="AQ17" s="48"/>
      <c r="AR17" s="48"/>
      <c r="AS17" s="48"/>
      <c r="AT17" s="49"/>
      <c r="AU17" s="48"/>
      <c r="AV17" s="48"/>
      <c r="AW17" s="48"/>
      <c r="AX17" s="48"/>
      <c r="AY17" s="48"/>
      <c r="AZ17" s="45"/>
      <c r="BA17" s="46"/>
      <c r="BB17" s="46"/>
      <c r="BC17" s="46"/>
      <c r="BD17" s="50"/>
      <c r="BE17" s="48"/>
      <c r="BF17" s="46"/>
      <c r="BG17" s="46"/>
      <c r="BH17" s="46"/>
      <c r="BI17" s="46"/>
      <c r="BJ17" s="51"/>
      <c r="BK17" s="52">
        <f t="shared" si="1"/>
      </c>
      <c r="BL17" s="52">
        <f t="shared" si="2"/>
      </c>
      <c r="BM17" s="9"/>
    </row>
    <row r="18" spans="1:65" ht="16.5">
      <c r="A18" s="119">
        <f t="shared" si="5"/>
        <v>13</v>
      </c>
      <c r="B18" s="85" t="s">
        <v>256</v>
      </c>
      <c r="C18" s="80"/>
      <c r="D18" s="80"/>
      <c r="E18" s="45"/>
      <c r="F18" s="46"/>
      <c r="G18" s="46"/>
      <c r="H18" s="46"/>
      <c r="I18" s="47"/>
      <c r="J18" s="45"/>
      <c r="K18" s="48"/>
      <c r="L18" s="48"/>
      <c r="M18" s="48"/>
      <c r="N18" s="49"/>
      <c r="O18" s="48"/>
      <c r="P18" s="48"/>
      <c r="Q18" s="48"/>
      <c r="R18" s="48"/>
      <c r="S18" s="48"/>
      <c r="T18" s="45"/>
      <c r="U18" s="46"/>
      <c r="V18" s="46"/>
      <c r="W18" s="46"/>
      <c r="X18" s="50"/>
      <c r="Y18" s="48"/>
      <c r="Z18" s="46"/>
      <c r="AA18" s="46"/>
      <c r="AB18" s="46"/>
      <c r="AC18" s="46"/>
      <c r="AD18" s="51"/>
      <c r="AE18" s="52">
        <f t="shared" si="3"/>
      </c>
      <c r="AF18" s="42"/>
      <c r="AG18" s="133">
        <f t="shared" si="4"/>
        <v>13</v>
      </c>
      <c r="AH18" s="29" t="str">
        <f t="shared" si="0"/>
        <v>Đoàn Gia Phong</v>
      </c>
      <c r="AI18" s="44"/>
      <c r="AJ18" s="44"/>
      <c r="AK18" s="45"/>
      <c r="AL18" s="46"/>
      <c r="AM18" s="46"/>
      <c r="AN18" s="46"/>
      <c r="AO18" s="47"/>
      <c r="AP18" s="45"/>
      <c r="AQ18" s="48"/>
      <c r="AR18" s="48"/>
      <c r="AS18" s="48"/>
      <c r="AT18" s="49"/>
      <c r="AU18" s="48"/>
      <c r="AV18" s="48"/>
      <c r="AW18" s="48"/>
      <c r="AX18" s="48"/>
      <c r="AY18" s="48"/>
      <c r="AZ18" s="45"/>
      <c r="BA18" s="46"/>
      <c r="BB18" s="46"/>
      <c r="BC18" s="46"/>
      <c r="BD18" s="50"/>
      <c r="BE18" s="48"/>
      <c r="BF18" s="46"/>
      <c r="BG18" s="46"/>
      <c r="BH18" s="46"/>
      <c r="BI18" s="46"/>
      <c r="BJ18" s="51"/>
      <c r="BK18" s="52">
        <f t="shared" si="1"/>
      </c>
      <c r="BL18" s="52">
        <f t="shared" si="2"/>
      </c>
      <c r="BM18" s="9"/>
    </row>
    <row r="19" spans="1:65" ht="16.5">
      <c r="A19" s="119">
        <f t="shared" si="5"/>
        <v>14</v>
      </c>
      <c r="B19" s="85" t="s">
        <v>51</v>
      </c>
      <c r="C19" s="80"/>
      <c r="D19" s="80"/>
      <c r="E19" s="45"/>
      <c r="F19" s="46"/>
      <c r="G19" s="46"/>
      <c r="H19" s="46"/>
      <c r="I19" s="47"/>
      <c r="J19" s="45"/>
      <c r="K19" s="48"/>
      <c r="L19" s="48"/>
      <c r="M19" s="48"/>
      <c r="N19" s="49"/>
      <c r="O19" s="48"/>
      <c r="P19" s="48"/>
      <c r="Q19" s="48"/>
      <c r="R19" s="48"/>
      <c r="S19" s="48"/>
      <c r="T19" s="45"/>
      <c r="U19" s="46"/>
      <c r="V19" s="46"/>
      <c r="W19" s="46"/>
      <c r="X19" s="50"/>
      <c r="Y19" s="48"/>
      <c r="Z19" s="46"/>
      <c r="AA19" s="46"/>
      <c r="AB19" s="46"/>
      <c r="AC19" s="46"/>
      <c r="AD19" s="51"/>
      <c r="AE19" s="52">
        <f t="shared" si="3"/>
      </c>
      <c r="AF19" s="42"/>
      <c r="AG19" s="133">
        <f t="shared" si="4"/>
        <v>14</v>
      </c>
      <c r="AH19" s="29" t="str">
        <f t="shared" si="0"/>
        <v>Phan Văn Phúc</v>
      </c>
      <c r="AI19" s="44"/>
      <c r="AJ19" s="44"/>
      <c r="AK19" s="45"/>
      <c r="AL19" s="46"/>
      <c r="AM19" s="46"/>
      <c r="AN19" s="46"/>
      <c r="AO19" s="47"/>
      <c r="AP19" s="45"/>
      <c r="AQ19" s="48"/>
      <c r="AR19" s="48"/>
      <c r="AS19" s="48"/>
      <c r="AT19" s="49"/>
      <c r="AU19" s="48"/>
      <c r="AV19" s="48"/>
      <c r="AW19" s="48"/>
      <c r="AX19" s="48"/>
      <c r="AY19" s="48"/>
      <c r="AZ19" s="45"/>
      <c r="BA19" s="46"/>
      <c r="BB19" s="46"/>
      <c r="BC19" s="46"/>
      <c r="BD19" s="50"/>
      <c r="BE19" s="48"/>
      <c r="BF19" s="46"/>
      <c r="BG19" s="46"/>
      <c r="BH19" s="46"/>
      <c r="BI19" s="46"/>
      <c r="BJ19" s="51"/>
      <c r="BK19" s="52">
        <f t="shared" si="1"/>
      </c>
      <c r="BL19" s="52">
        <f t="shared" si="2"/>
      </c>
      <c r="BM19" s="9"/>
    </row>
    <row r="20" spans="1:65" ht="17.25" thickBot="1">
      <c r="A20" s="122">
        <f t="shared" si="5"/>
        <v>15</v>
      </c>
      <c r="B20" s="104" t="s">
        <v>257</v>
      </c>
      <c r="C20" s="105"/>
      <c r="D20" s="105"/>
      <c r="E20" s="106"/>
      <c r="F20" s="107"/>
      <c r="G20" s="107"/>
      <c r="H20" s="107"/>
      <c r="I20" s="108"/>
      <c r="J20" s="106"/>
      <c r="K20" s="109"/>
      <c r="L20" s="109"/>
      <c r="M20" s="109"/>
      <c r="N20" s="110"/>
      <c r="O20" s="109"/>
      <c r="P20" s="109"/>
      <c r="Q20" s="109"/>
      <c r="R20" s="109"/>
      <c r="S20" s="109"/>
      <c r="T20" s="106"/>
      <c r="U20" s="107"/>
      <c r="V20" s="107"/>
      <c r="W20" s="107"/>
      <c r="X20" s="111"/>
      <c r="Y20" s="109"/>
      <c r="Z20" s="107"/>
      <c r="AA20" s="107"/>
      <c r="AB20" s="107"/>
      <c r="AC20" s="107"/>
      <c r="AD20" s="112"/>
      <c r="AE20" s="113">
        <f t="shared" si="3"/>
      </c>
      <c r="AF20" s="42"/>
      <c r="AG20" s="136">
        <f t="shared" si="4"/>
        <v>15</v>
      </c>
      <c r="AH20" s="116" t="str">
        <f t="shared" si="0"/>
        <v>Nguyễn Văn Quang</v>
      </c>
      <c r="AI20" s="117"/>
      <c r="AJ20" s="117"/>
      <c r="AK20" s="106"/>
      <c r="AL20" s="107"/>
      <c r="AM20" s="107"/>
      <c r="AN20" s="107"/>
      <c r="AO20" s="108"/>
      <c r="AP20" s="106"/>
      <c r="AQ20" s="109"/>
      <c r="AR20" s="109"/>
      <c r="AS20" s="109"/>
      <c r="AT20" s="110"/>
      <c r="AU20" s="109"/>
      <c r="AV20" s="109"/>
      <c r="AW20" s="109"/>
      <c r="AX20" s="109"/>
      <c r="AY20" s="109"/>
      <c r="AZ20" s="106"/>
      <c r="BA20" s="107"/>
      <c r="BB20" s="107"/>
      <c r="BC20" s="107"/>
      <c r="BD20" s="111"/>
      <c r="BE20" s="109"/>
      <c r="BF20" s="107"/>
      <c r="BG20" s="107"/>
      <c r="BH20" s="107"/>
      <c r="BI20" s="107"/>
      <c r="BJ20" s="112"/>
      <c r="BK20" s="113">
        <f t="shared" si="1"/>
      </c>
      <c r="BL20" s="113">
        <f t="shared" si="2"/>
      </c>
      <c r="BM20" s="9"/>
    </row>
    <row r="21" spans="1:65" ht="17.25" thickTop="1">
      <c r="A21" s="121">
        <f t="shared" si="5"/>
        <v>16</v>
      </c>
      <c r="B21" s="94" t="s">
        <v>258</v>
      </c>
      <c r="C21" s="95"/>
      <c r="D21" s="95"/>
      <c r="E21" s="96"/>
      <c r="F21" s="97"/>
      <c r="G21" s="97"/>
      <c r="H21" s="97"/>
      <c r="I21" s="98"/>
      <c r="J21" s="96"/>
      <c r="K21" s="99"/>
      <c r="L21" s="99"/>
      <c r="M21" s="99"/>
      <c r="N21" s="100"/>
      <c r="O21" s="99"/>
      <c r="P21" s="99"/>
      <c r="Q21" s="99"/>
      <c r="R21" s="99"/>
      <c r="S21" s="99"/>
      <c r="T21" s="96"/>
      <c r="U21" s="97"/>
      <c r="V21" s="97"/>
      <c r="W21" s="97"/>
      <c r="X21" s="101"/>
      <c r="Y21" s="99"/>
      <c r="Z21" s="97"/>
      <c r="AA21" s="97"/>
      <c r="AB21" s="97"/>
      <c r="AC21" s="97"/>
      <c r="AD21" s="102"/>
      <c r="AE21" s="103">
        <f t="shared" si="3"/>
      </c>
      <c r="AF21" s="42"/>
      <c r="AG21" s="135">
        <f t="shared" si="4"/>
        <v>16</v>
      </c>
      <c r="AH21" s="114" t="str">
        <f t="shared" si="0"/>
        <v>Vũ Minh Quốc</v>
      </c>
      <c r="AI21" s="115"/>
      <c r="AJ21" s="115"/>
      <c r="AK21" s="96"/>
      <c r="AL21" s="97"/>
      <c r="AM21" s="97"/>
      <c r="AN21" s="97"/>
      <c r="AO21" s="98"/>
      <c r="AP21" s="96"/>
      <c r="AQ21" s="99"/>
      <c r="AR21" s="99"/>
      <c r="AS21" s="99"/>
      <c r="AT21" s="100"/>
      <c r="AU21" s="99"/>
      <c r="AV21" s="99"/>
      <c r="AW21" s="99"/>
      <c r="AX21" s="99"/>
      <c r="AY21" s="99"/>
      <c r="AZ21" s="96"/>
      <c r="BA21" s="97"/>
      <c r="BB21" s="97"/>
      <c r="BC21" s="97"/>
      <c r="BD21" s="101"/>
      <c r="BE21" s="99"/>
      <c r="BF21" s="97"/>
      <c r="BG21" s="97"/>
      <c r="BH21" s="97"/>
      <c r="BI21" s="97"/>
      <c r="BJ21" s="102"/>
      <c r="BK21" s="103">
        <f t="shared" si="1"/>
      </c>
      <c r="BL21" s="103">
        <f t="shared" si="2"/>
      </c>
      <c r="BM21" s="9"/>
    </row>
    <row r="22" spans="1:65" ht="16.5">
      <c r="A22" s="119">
        <f t="shared" si="5"/>
        <v>17</v>
      </c>
      <c r="B22" s="85" t="s">
        <v>259</v>
      </c>
      <c r="C22" s="80"/>
      <c r="D22" s="80"/>
      <c r="E22" s="45"/>
      <c r="F22" s="46"/>
      <c r="G22" s="46"/>
      <c r="H22" s="46"/>
      <c r="I22" s="47"/>
      <c r="J22" s="45"/>
      <c r="K22" s="48"/>
      <c r="L22" s="48"/>
      <c r="M22" s="48"/>
      <c r="N22" s="49"/>
      <c r="O22" s="48"/>
      <c r="P22" s="48"/>
      <c r="Q22" s="48"/>
      <c r="R22" s="48"/>
      <c r="S22" s="48"/>
      <c r="T22" s="45"/>
      <c r="U22" s="46"/>
      <c r="V22" s="46"/>
      <c r="W22" s="46"/>
      <c r="X22" s="50"/>
      <c r="Y22" s="48"/>
      <c r="Z22" s="46"/>
      <c r="AA22" s="46"/>
      <c r="AB22" s="46"/>
      <c r="AC22" s="46"/>
      <c r="AD22" s="51"/>
      <c r="AE22" s="52">
        <f t="shared" si="3"/>
      </c>
      <c r="AF22" s="42"/>
      <c r="AG22" s="133">
        <f t="shared" si="4"/>
        <v>17</v>
      </c>
      <c r="AH22" s="29" t="str">
        <f t="shared" si="0"/>
        <v>Phạm Diễm Quỳnh</v>
      </c>
      <c r="AI22" s="44"/>
      <c r="AJ22" s="44"/>
      <c r="AK22" s="45"/>
      <c r="AL22" s="46"/>
      <c r="AM22" s="46"/>
      <c r="AN22" s="46"/>
      <c r="AO22" s="47"/>
      <c r="AP22" s="45"/>
      <c r="AQ22" s="48"/>
      <c r="AR22" s="48"/>
      <c r="AS22" s="48"/>
      <c r="AT22" s="49"/>
      <c r="AU22" s="48"/>
      <c r="AV22" s="48"/>
      <c r="AW22" s="48"/>
      <c r="AX22" s="48"/>
      <c r="AY22" s="48"/>
      <c r="AZ22" s="45"/>
      <c r="BA22" s="46"/>
      <c r="BB22" s="46"/>
      <c r="BC22" s="46"/>
      <c r="BD22" s="50"/>
      <c r="BE22" s="48"/>
      <c r="BF22" s="46"/>
      <c r="BG22" s="46"/>
      <c r="BH22" s="46"/>
      <c r="BI22" s="46"/>
      <c r="BJ22" s="51"/>
      <c r="BK22" s="52">
        <f t="shared" si="1"/>
      </c>
      <c r="BL22" s="52">
        <f t="shared" si="2"/>
      </c>
      <c r="BM22" s="9"/>
    </row>
    <row r="23" spans="1:65" ht="16.5">
      <c r="A23" s="119">
        <f t="shared" si="5"/>
        <v>18</v>
      </c>
      <c r="B23" s="85" t="s">
        <v>260</v>
      </c>
      <c r="C23" s="80"/>
      <c r="D23" s="80"/>
      <c r="E23" s="45"/>
      <c r="F23" s="46"/>
      <c r="G23" s="46"/>
      <c r="H23" s="46"/>
      <c r="I23" s="47"/>
      <c r="J23" s="45"/>
      <c r="K23" s="48"/>
      <c r="L23" s="48"/>
      <c r="M23" s="48"/>
      <c r="N23" s="49"/>
      <c r="O23" s="48"/>
      <c r="P23" s="48"/>
      <c r="Q23" s="48"/>
      <c r="R23" s="48"/>
      <c r="S23" s="48"/>
      <c r="T23" s="45"/>
      <c r="U23" s="46"/>
      <c r="V23" s="46"/>
      <c r="W23" s="46"/>
      <c r="X23" s="50"/>
      <c r="Y23" s="48"/>
      <c r="Z23" s="46"/>
      <c r="AA23" s="46"/>
      <c r="AB23" s="46"/>
      <c r="AC23" s="46"/>
      <c r="AD23" s="51"/>
      <c r="AE23" s="52">
        <f t="shared" si="3"/>
      </c>
      <c r="AF23" s="42"/>
      <c r="AG23" s="133">
        <f t="shared" si="4"/>
        <v>18</v>
      </c>
      <c r="AH23" s="29" t="str">
        <f t="shared" si="0"/>
        <v>Võ Thị Như Quỳnh</v>
      </c>
      <c r="AI23" s="44"/>
      <c r="AJ23" s="44"/>
      <c r="AK23" s="45"/>
      <c r="AL23" s="46"/>
      <c r="AM23" s="46"/>
      <c r="AN23" s="46"/>
      <c r="AO23" s="47"/>
      <c r="AP23" s="45"/>
      <c r="AQ23" s="48"/>
      <c r="AR23" s="48"/>
      <c r="AS23" s="48"/>
      <c r="AT23" s="49"/>
      <c r="AU23" s="48"/>
      <c r="AV23" s="48"/>
      <c r="AW23" s="48"/>
      <c r="AX23" s="48"/>
      <c r="AY23" s="48"/>
      <c r="AZ23" s="45"/>
      <c r="BA23" s="46"/>
      <c r="BB23" s="46"/>
      <c r="BC23" s="46"/>
      <c r="BD23" s="50"/>
      <c r="BE23" s="48"/>
      <c r="BF23" s="46"/>
      <c r="BG23" s="46"/>
      <c r="BH23" s="46"/>
      <c r="BI23" s="46"/>
      <c r="BJ23" s="51"/>
      <c r="BK23" s="52">
        <f t="shared" si="1"/>
      </c>
      <c r="BL23" s="52">
        <f t="shared" si="2"/>
      </c>
      <c r="BM23" s="9"/>
    </row>
    <row r="24" spans="1:65" ht="16.5">
      <c r="A24" s="119">
        <f t="shared" si="5"/>
        <v>19</v>
      </c>
      <c r="B24" s="85" t="s">
        <v>261</v>
      </c>
      <c r="C24" s="80"/>
      <c r="D24" s="80"/>
      <c r="E24" s="45"/>
      <c r="F24" s="46"/>
      <c r="G24" s="46"/>
      <c r="H24" s="46"/>
      <c r="I24" s="47"/>
      <c r="J24" s="45"/>
      <c r="K24" s="48"/>
      <c r="L24" s="48"/>
      <c r="M24" s="48"/>
      <c r="N24" s="49"/>
      <c r="O24" s="48"/>
      <c r="P24" s="48"/>
      <c r="Q24" s="48"/>
      <c r="R24" s="48"/>
      <c r="S24" s="48"/>
      <c r="T24" s="45"/>
      <c r="U24" s="46"/>
      <c r="V24" s="46"/>
      <c r="W24" s="46"/>
      <c r="X24" s="50"/>
      <c r="Y24" s="48"/>
      <c r="Z24" s="46"/>
      <c r="AA24" s="46"/>
      <c r="AB24" s="46"/>
      <c r="AC24" s="46"/>
      <c r="AD24" s="51"/>
      <c r="AE24" s="52">
        <f t="shared" si="3"/>
      </c>
      <c r="AF24" s="42"/>
      <c r="AG24" s="133">
        <f t="shared" si="4"/>
        <v>19</v>
      </c>
      <c r="AH24" s="29" t="str">
        <f t="shared" si="0"/>
        <v>Phan Thị Thảo</v>
      </c>
      <c r="AI24" s="44"/>
      <c r="AJ24" s="44"/>
      <c r="AK24" s="45"/>
      <c r="AL24" s="46"/>
      <c r="AM24" s="46"/>
      <c r="AN24" s="46"/>
      <c r="AO24" s="47"/>
      <c r="AP24" s="45"/>
      <c r="AQ24" s="48"/>
      <c r="AR24" s="48"/>
      <c r="AS24" s="48"/>
      <c r="AT24" s="49"/>
      <c r="AU24" s="48"/>
      <c r="AV24" s="48"/>
      <c r="AW24" s="48"/>
      <c r="AX24" s="48"/>
      <c r="AY24" s="48"/>
      <c r="AZ24" s="45"/>
      <c r="BA24" s="46"/>
      <c r="BB24" s="46"/>
      <c r="BC24" s="46"/>
      <c r="BD24" s="50"/>
      <c r="BE24" s="48"/>
      <c r="BF24" s="46"/>
      <c r="BG24" s="46"/>
      <c r="BH24" s="46"/>
      <c r="BI24" s="46"/>
      <c r="BJ24" s="51"/>
      <c r="BK24" s="52">
        <f t="shared" si="1"/>
      </c>
      <c r="BL24" s="52">
        <f t="shared" si="2"/>
      </c>
      <c r="BM24" s="9"/>
    </row>
    <row r="25" spans="1:65" ht="17.25" thickBot="1">
      <c r="A25" s="122">
        <f t="shared" si="5"/>
        <v>20</v>
      </c>
      <c r="B25" s="104" t="s">
        <v>262</v>
      </c>
      <c r="C25" s="105"/>
      <c r="D25" s="105"/>
      <c r="E25" s="106"/>
      <c r="F25" s="107"/>
      <c r="G25" s="107"/>
      <c r="H25" s="107"/>
      <c r="I25" s="108"/>
      <c r="J25" s="106"/>
      <c r="K25" s="109"/>
      <c r="L25" s="109"/>
      <c r="M25" s="109"/>
      <c r="N25" s="110"/>
      <c r="O25" s="109"/>
      <c r="P25" s="109"/>
      <c r="Q25" s="109"/>
      <c r="R25" s="109"/>
      <c r="S25" s="109"/>
      <c r="T25" s="106"/>
      <c r="U25" s="107"/>
      <c r="V25" s="107"/>
      <c r="W25" s="107"/>
      <c r="X25" s="111"/>
      <c r="Y25" s="109"/>
      <c r="Z25" s="107"/>
      <c r="AA25" s="107"/>
      <c r="AB25" s="107"/>
      <c r="AC25" s="107"/>
      <c r="AD25" s="112"/>
      <c r="AE25" s="113">
        <f t="shared" si="3"/>
      </c>
      <c r="AF25" s="42"/>
      <c r="AG25" s="136">
        <f t="shared" si="4"/>
        <v>20</v>
      </c>
      <c r="AH25" s="116" t="str">
        <f t="shared" si="0"/>
        <v>Vũ Thị Thêu</v>
      </c>
      <c r="AI25" s="117"/>
      <c r="AJ25" s="117"/>
      <c r="AK25" s="106"/>
      <c r="AL25" s="107"/>
      <c r="AM25" s="107"/>
      <c r="AN25" s="107"/>
      <c r="AO25" s="108"/>
      <c r="AP25" s="106"/>
      <c r="AQ25" s="109"/>
      <c r="AR25" s="109"/>
      <c r="AS25" s="109"/>
      <c r="AT25" s="110"/>
      <c r="AU25" s="109"/>
      <c r="AV25" s="109"/>
      <c r="AW25" s="109"/>
      <c r="AX25" s="109"/>
      <c r="AY25" s="109"/>
      <c r="AZ25" s="106"/>
      <c r="BA25" s="107"/>
      <c r="BB25" s="107"/>
      <c r="BC25" s="107"/>
      <c r="BD25" s="111"/>
      <c r="BE25" s="109"/>
      <c r="BF25" s="107"/>
      <c r="BG25" s="107"/>
      <c r="BH25" s="107"/>
      <c r="BI25" s="107"/>
      <c r="BJ25" s="112"/>
      <c r="BK25" s="113">
        <f t="shared" si="1"/>
      </c>
      <c r="BL25" s="113">
        <f t="shared" si="2"/>
      </c>
      <c r="BM25" s="9"/>
    </row>
    <row r="26" spans="1:65" ht="17.25" thickTop="1">
      <c r="A26" s="121">
        <f t="shared" si="5"/>
        <v>21</v>
      </c>
      <c r="B26" s="94" t="s">
        <v>263</v>
      </c>
      <c r="C26" s="95"/>
      <c r="D26" s="95"/>
      <c r="E26" s="96"/>
      <c r="F26" s="97"/>
      <c r="G26" s="97"/>
      <c r="H26" s="97"/>
      <c r="I26" s="98"/>
      <c r="J26" s="96"/>
      <c r="K26" s="99"/>
      <c r="L26" s="99"/>
      <c r="M26" s="99"/>
      <c r="N26" s="100"/>
      <c r="O26" s="99"/>
      <c r="P26" s="99"/>
      <c r="Q26" s="99"/>
      <c r="R26" s="99"/>
      <c r="S26" s="99"/>
      <c r="T26" s="96"/>
      <c r="U26" s="97"/>
      <c r="V26" s="97"/>
      <c r="W26" s="97"/>
      <c r="X26" s="101"/>
      <c r="Y26" s="99"/>
      <c r="Z26" s="97"/>
      <c r="AA26" s="97"/>
      <c r="AB26" s="97"/>
      <c r="AC26" s="97"/>
      <c r="AD26" s="102"/>
      <c r="AE26" s="103">
        <f t="shared" si="3"/>
      </c>
      <c r="AF26" s="42"/>
      <c r="AG26" s="135">
        <f t="shared" si="4"/>
        <v>21</v>
      </c>
      <c r="AH26" s="114" t="str">
        <f t="shared" si="0"/>
        <v>Đỗ Đức  Thọ</v>
      </c>
      <c r="AI26" s="115"/>
      <c r="AJ26" s="115"/>
      <c r="AK26" s="96"/>
      <c r="AL26" s="97"/>
      <c r="AM26" s="97"/>
      <c r="AN26" s="97"/>
      <c r="AO26" s="98"/>
      <c r="AP26" s="96"/>
      <c r="AQ26" s="99"/>
      <c r="AR26" s="99"/>
      <c r="AS26" s="99"/>
      <c r="AT26" s="100"/>
      <c r="AU26" s="99"/>
      <c r="AV26" s="99"/>
      <c r="AW26" s="99"/>
      <c r="AX26" s="99"/>
      <c r="AY26" s="99"/>
      <c r="AZ26" s="96"/>
      <c r="BA26" s="97"/>
      <c r="BB26" s="97"/>
      <c r="BC26" s="97"/>
      <c r="BD26" s="101"/>
      <c r="BE26" s="99"/>
      <c r="BF26" s="97"/>
      <c r="BG26" s="97"/>
      <c r="BH26" s="97"/>
      <c r="BI26" s="97"/>
      <c r="BJ26" s="102"/>
      <c r="BK26" s="103">
        <f t="shared" si="1"/>
      </c>
      <c r="BL26" s="103">
        <f t="shared" si="2"/>
      </c>
      <c r="BM26" s="9"/>
    </row>
    <row r="27" spans="1:65" ht="16.5">
      <c r="A27" s="119">
        <f t="shared" si="5"/>
        <v>22</v>
      </c>
      <c r="B27" s="85" t="s">
        <v>162</v>
      </c>
      <c r="C27" s="80"/>
      <c r="D27" s="80"/>
      <c r="E27" s="45"/>
      <c r="F27" s="46"/>
      <c r="G27" s="46"/>
      <c r="H27" s="46"/>
      <c r="I27" s="47"/>
      <c r="J27" s="45"/>
      <c r="K27" s="48"/>
      <c r="L27" s="48"/>
      <c r="M27" s="48"/>
      <c r="N27" s="49"/>
      <c r="O27" s="48"/>
      <c r="P27" s="48"/>
      <c r="Q27" s="48"/>
      <c r="R27" s="48"/>
      <c r="S27" s="48"/>
      <c r="T27" s="45"/>
      <c r="U27" s="46"/>
      <c r="V27" s="46"/>
      <c r="W27" s="46"/>
      <c r="X27" s="50"/>
      <c r="Y27" s="48"/>
      <c r="Z27" s="46"/>
      <c r="AA27" s="46"/>
      <c r="AB27" s="46"/>
      <c r="AC27" s="46"/>
      <c r="AD27" s="51"/>
      <c r="AE27" s="52">
        <f t="shared" si="3"/>
      </c>
      <c r="AF27" s="42"/>
      <c r="AG27" s="133">
        <f t="shared" si="4"/>
        <v>22</v>
      </c>
      <c r="AH27" s="29" t="str">
        <f t="shared" si="0"/>
        <v>Nguyễn Thanh Thủy</v>
      </c>
      <c r="AI27" s="44"/>
      <c r="AJ27" s="44"/>
      <c r="AK27" s="45"/>
      <c r="AL27" s="46"/>
      <c r="AM27" s="46"/>
      <c r="AN27" s="46"/>
      <c r="AO27" s="47"/>
      <c r="AP27" s="45"/>
      <c r="AQ27" s="48"/>
      <c r="AR27" s="48"/>
      <c r="AS27" s="48"/>
      <c r="AT27" s="49"/>
      <c r="AU27" s="48"/>
      <c r="AV27" s="48"/>
      <c r="AW27" s="48"/>
      <c r="AX27" s="48"/>
      <c r="AY27" s="48"/>
      <c r="AZ27" s="45"/>
      <c r="BA27" s="46"/>
      <c r="BB27" s="46"/>
      <c r="BC27" s="46"/>
      <c r="BD27" s="50"/>
      <c r="BE27" s="48"/>
      <c r="BF27" s="46"/>
      <c r="BG27" s="46"/>
      <c r="BH27" s="46"/>
      <c r="BI27" s="46"/>
      <c r="BJ27" s="51"/>
      <c r="BK27" s="52">
        <f t="shared" si="1"/>
      </c>
      <c r="BL27" s="52">
        <f t="shared" si="2"/>
      </c>
      <c r="BM27" s="9"/>
    </row>
    <row r="28" spans="1:65" ht="16.5">
      <c r="A28" s="119">
        <f t="shared" si="5"/>
        <v>23</v>
      </c>
      <c r="B28" s="85" t="s">
        <v>264</v>
      </c>
      <c r="C28" s="80"/>
      <c r="D28" s="80"/>
      <c r="E28" s="45"/>
      <c r="F28" s="46"/>
      <c r="G28" s="46"/>
      <c r="H28" s="46"/>
      <c r="I28" s="47"/>
      <c r="J28" s="45"/>
      <c r="K28" s="48"/>
      <c r="L28" s="48"/>
      <c r="M28" s="48"/>
      <c r="N28" s="49"/>
      <c r="O28" s="48"/>
      <c r="P28" s="48"/>
      <c r="Q28" s="48"/>
      <c r="R28" s="48"/>
      <c r="S28" s="48"/>
      <c r="T28" s="45"/>
      <c r="U28" s="46"/>
      <c r="V28" s="46"/>
      <c r="W28" s="46"/>
      <c r="X28" s="50"/>
      <c r="Y28" s="48"/>
      <c r="Z28" s="46"/>
      <c r="AA28" s="46"/>
      <c r="AB28" s="46"/>
      <c r="AC28" s="46"/>
      <c r="AD28" s="51"/>
      <c r="AE28" s="52">
        <f t="shared" si="3"/>
      </c>
      <c r="AF28" s="42"/>
      <c r="AG28" s="133">
        <f t="shared" si="4"/>
        <v>23</v>
      </c>
      <c r="AH28" s="29" t="str">
        <f t="shared" si="0"/>
        <v>Nguyễn Quý Trung</v>
      </c>
      <c r="AI28" s="44"/>
      <c r="AJ28" s="44"/>
      <c r="AK28" s="45"/>
      <c r="AL28" s="46"/>
      <c r="AM28" s="46"/>
      <c r="AN28" s="46"/>
      <c r="AO28" s="47"/>
      <c r="AP28" s="45"/>
      <c r="AQ28" s="48"/>
      <c r="AR28" s="48"/>
      <c r="AS28" s="48"/>
      <c r="AT28" s="49"/>
      <c r="AU28" s="48"/>
      <c r="AV28" s="48"/>
      <c r="AW28" s="48"/>
      <c r="AX28" s="48"/>
      <c r="AY28" s="48"/>
      <c r="AZ28" s="45"/>
      <c r="BA28" s="46"/>
      <c r="BB28" s="46"/>
      <c r="BC28" s="46"/>
      <c r="BD28" s="50"/>
      <c r="BE28" s="48"/>
      <c r="BF28" s="46"/>
      <c r="BG28" s="46"/>
      <c r="BH28" s="46"/>
      <c r="BI28" s="46"/>
      <c r="BJ28" s="51"/>
      <c r="BK28" s="52">
        <f t="shared" si="1"/>
      </c>
      <c r="BL28" s="52">
        <f t="shared" si="2"/>
      </c>
      <c r="BM28" s="9"/>
    </row>
    <row r="29" spans="1:65" ht="16.5">
      <c r="A29" s="119">
        <f t="shared" si="5"/>
        <v>24</v>
      </c>
      <c r="B29" s="85" t="s">
        <v>265</v>
      </c>
      <c r="C29" s="80"/>
      <c r="D29" s="80"/>
      <c r="E29" s="45"/>
      <c r="F29" s="46"/>
      <c r="G29" s="46"/>
      <c r="H29" s="46"/>
      <c r="I29" s="47"/>
      <c r="J29" s="45"/>
      <c r="K29" s="48"/>
      <c r="L29" s="48"/>
      <c r="M29" s="48"/>
      <c r="N29" s="49"/>
      <c r="O29" s="48"/>
      <c r="P29" s="48"/>
      <c r="Q29" s="48"/>
      <c r="R29" s="48"/>
      <c r="S29" s="48"/>
      <c r="T29" s="45"/>
      <c r="U29" s="46"/>
      <c r="V29" s="46"/>
      <c r="W29" s="46"/>
      <c r="X29" s="50"/>
      <c r="Y29" s="48"/>
      <c r="Z29" s="46"/>
      <c r="AA29" s="46"/>
      <c r="AB29" s="46"/>
      <c r="AC29" s="46"/>
      <c r="AD29" s="51"/>
      <c r="AE29" s="52">
        <f t="shared" si="3"/>
      </c>
      <c r="AF29" s="42"/>
      <c r="AG29" s="133">
        <f t="shared" si="4"/>
        <v>24</v>
      </c>
      <c r="AH29" s="29" t="str">
        <f t="shared" si="0"/>
        <v>Nguyễn Văn Trung</v>
      </c>
      <c r="AI29" s="44"/>
      <c r="AJ29" s="44"/>
      <c r="AK29" s="45"/>
      <c r="AL29" s="46"/>
      <c r="AM29" s="46"/>
      <c r="AN29" s="46"/>
      <c r="AO29" s="47"/>
      <c r="AP29" s="45"/>
      <c r="AQ29" s="48"/>
      <c r="AR29" s="48"/>
      <c r="AS29" s="48"/>
      <c r="AT29" s="49"/>
      <c r="AU29" s="48"/>
      <c r="AV29" s="48"/>
      <c r="AW29" s="48"/>
      <c r="AX29" s="48"/>
      <c r="AY29" s="48"/>
      <c r="AZ29" s="45"/>
      <c r="BA29" s="46"/>
      <c r="BB29" s="46"/>
      <c r="BC29" s="46"/>
      <c r="BD29" s="50"/>
      <c r="BE29" s="48"/>
      <c r="BF29" s="46"/>
      <c r="BG29" s="46"/>
      <c r="BH29" s="46"/>
      <c r="BI29" s="46"/>
      <c r="BJ29" s="51"/>
      <c r="BK29" s="52">
        <f t="shared" si="1"/>
      </c>
      <c r="BL29" s="52">
        <f t="shared" si="2"/>
      </c>
      <c r="BM29" s="9"/>
    </row>
    <row r="30" spans="1:65" ht="17.25" thickBot="1">
      <c r="A30" s="122">
        <f t="shared" si="5"/>
        <v>25</v>
      </c>
      <c r="B30" s="104" t="s">
        <v>266</v>
      </c>
      <c r="C30" s="105"/>
      <c r="D30" s="105"/>
      <c r="E30" s="106"/>
      <c r="F30" s="107"/>
      <c r="G30" s="107"/>
      <c r="H30" s="107"/>
      <c r="I30" s="108"/>
      <c r="J30" s="106"/>
      <c r="K30" s="109"/>
      <c r="L30" s="109"/>
      <c r="M30" s="109"/>
      <c r="N30" s="110"/>
      <c r="O30" s="109"/>
      <c r="P30" s="109"/>
      <c r="Q30" s="109"/>
      <c r="R30" s="109"/>
      <c r="S30" s="109"/>
      <c r="T30" s="106"/>
      <c r="U30" s="107"/>
      <c r="V30" s="107"/>
      <c r="W30" s="107"/>
      <c r="X30" s="111"/>
      <c r="Y30" s="109"/>
      <c r="Z30" s="107"/>
      <c r="AA30" s="107"/>
      <c r="AB30" s="107"/>
      <c r="AC30" s="107"/>
      <c r="AD30" s="112"/>
      <c r="AE30" s="113">
        <f t="shared" si="3"/>
      </c>
      <c r="AF30" s="42"/>
      <c r="AG30" s="136">
        <f t="shared" si="4"/>
        <v>25</v>
      </c>
      <c r="AH30" s="116" t="str">
        <f t="shared" si="0"/>
        <v>Phan Đức Tuân</v>
      </c>
      <c r="AI30" s="117"/>
      <c r="AJ30" s="117"/>
      <c r="AK30" s="106"/>
      <c r="AL30" s="107"/>
      <c r="AM30" s="107"/>
      <c r="AN30" s="107"/>
      <c r="AO30" s="108"/>
      <c r="AP30" s="106"/>
      <c r="AQ30" s="109"/>
      <c r="AR30" s="109"/>
      <c r="AS30" s="109"/>
      <c r="AT30" s="110"/>
      <c r="AU30" s="109"/>
      <c r="AV30" s="109"/>
      <c r="AW30" s="109"/>
      <c r="AX30" s="109"/>
      <c r="AY30" s="109"/>
      <c r="AZ30" s="106"/>
      <c r="BA30" s="107"/>
      <c r="BB30" s="107"/>
      <c r="BC30" s="107"/>
      <c r="BD30" s="111"/>
      <c r="BE30" s="109"/>
      <c r="BF30" s="107"/>
      <c r="BG30" s="107"/>
      <c r="BH30" s="107"/>
      <c r="BI30" s="107"/>
      <c r="BJ30" s="112"/>
      <c r="BK30" s="113">
        <f t="shared" si="1"/>
      </c>
      <c r="BL30" s="113">
        <f t="shared" si="2"/>
      </c>
      <c r="BM30" s="9"/>
    </row>
    <row r="31" spans="1:65" ht="17.25" thickTop="1">
      <c r="A31" s="121">
        <f t="shared" si="5"/>
        <v>26</v>
      </c>
      <c r="B31" s="94" t="s">
        <v>267</v>
      </c>
      <c r="C31" s="95"/>
      <c r="D31" s="95"/>
      <c r="E31" s="96"/>
      <c r="F31" s="97"/>
      <c r="G31" s="97"/>
      <c r="H31" s="97"/>
      <c r="I31" s="98"/>
      <c r="J31" s="96"/>
      <c r="K31" s="99"/>
      <c r="L31" s="99"/>
      <c r="M31" s="99"/>
      <c r="N31" s="100"/>
      <c r="O31" s="99"/>
      <c r="P31" s="99"/>
      <c r="Q31" s="99"/>
      <c r="R31" s="99"/>
      <c r="S31" s="99"/>
      <c r="T31" s="96"/>
      <c r="U31" s="97"/>
      <c r="V31" s="97"/>
      <c r="W31" s="97"/>
      <c r="X31" s="101"/>
      <c r="Y31" s="99"/>
      <c r="Z31" s="97"/>
      <c r="AA31" s="97"/>
      <c r="AB31" s="97"/>
      <c r="AC31" s="97"/>
      <c r="AD31" s="102"/>
      <c r="AE31" s="103">
        <f t="shared" si="3"/>
      </c>
      <c r="AF31" s="42"/>
      <c r="AG31" s="135">
        <f t="shared" si="4"/>
        <v>26</v>
      </c>
      <c r="AH31" s="114" t="str">
        <f t="shared" si="0"/>
        <v>Đặng Minh Tuấn</v>
      </c>
      <c r="AI31" s="115"/>
      <c r="AJ31" s="115"/>
      <c r="AK31" s="96"/>
      <c r="AL31" s="97"/>
      <c r="AM31" s="97"/>
      <c r="AN31" s="97"/>
      <c r="AO31" s="98"/>
      <c r="AP31" s="96"/>
      <c r="AQ31" s="99"/>
      <c r="AR31" s="99"/>
      <c r="AS31" s="99"/>
      <c r="AT31" s="100"/>
      <c r="AU31" s="99"/>
      <c r="AV31" s="99"/>
      <c r="AW31" s="99"/>
      <c r="AX31" s="99"/>
      <c r="AY31" s="99"/>
      <c r="AZ31" s="96"/>
      <c r="BA31" s="97"/>
      <c r="BB31" s="97"/>
      <c r="BC31" s="97"/>
      <c r="BD31" s="101"/>
      <c r="BE31" s="99"/>
      <c r="BF31" s="97"/>
      <c r="BG31" s="97"/>
      <c r="BH31" s="97"/>
      <c r="BI31" s="97"/>
      <c r="BJ31" s="102"/>
      <c r="BK31" s="103">
        <f t="shared" si="1"/>
      </c>
      <c r="BL31" s="103">
        <f t="shared" si="2"/>
      </c>
      <c r="BM31" s="9"/>
    </row>
    <row r="32" spans="1:65" ht="16.5">
      <c r="A32" s="119">
        <f t="shared" si="5"/>
        <v>27</v>
      </c>
      <c r="B32" s="85" t="s">
        <v>268</v>
      </c>
      <c r="C32" s="80"/>
      <c r="D32" s="80"/>
      <c r="E32" s="45"/>
      <c r="F32" s="46"/>
      <c r="G32" s="46"/>
      <c r="H32" s="46"/>
      <c r="I32" s="47"/>
      <c r="J32" s="45"/>
      <c r="K32" s="48"/>
      <c r="L32" s="48"/>
      <c r="M32" s="48"/>
      <c r="N32" s="49"/>
      <c r="O32" s="48"/>
      <c r="P32" s="48"/>
      <c r="Q32" s="48"/>
      <c r="R32" s="48"/>
      <c r="S32" s="48"/>
      <c r="T32" s="45"/>
      <c r="U32" s="46"/>
      <c r="V32" s="46"/>
      <c r="W32" s="46"/>
      <c r="X32" s="50"/>
      <c r="Y32" s="48"/>
      <c r="Z32" s="46"/>
      <c r="AA32" s="46"/>
      <c r="AB32" s="46"/>
      <c r="AC32" s="46"/>
      <c r="AD32" s="51"/>
      <c r="AE32" s="52">
        <f t="shared" si="3"/>
      </c>
      <c r="AF32" s="42"/>
      <c r="AG32" s="133">
        <f t="shared" si="4"/>
        <v>27</v>
      </c>
      <c r="AH32" s="29" t="str">
        <f t="shared" si="0"/>
        <v>Hoàng Quốc Tuấn</v>
      </c>
      <c r="AI32" s="44"/>
      <c r="AJ32" s="44"/>
      <c r="AK32" s="45"/>
      <c r="AL32" s="46"/>
      <c r="AM32" s="46"/>
      <c r="AN32" s="46"/>
      <c r="AO32" s="47"/>
      <c r="AP32" s="45"/>
      <c r="AQ32" s="48"/>
      <c r="AR32" s="48"/>
      <c r="AS32" s="48"/>
      <c r="AT32" s="49"/>
      <c r="AU32" s="48"/>
      <c r="AV32" s="48"/>
      <c r="AW32" s="48"/>
      <c r="AX32" s="48"/>
      <c r="AY32" s="48"/>
      <c r="AZ32" s="45"/>
      <c r="BA32" s="46"/>
      <c r="BB32" s="46"/>
      <c r="BC32" s="46"/>
      <c r="BD32" s="50"/>
      <c r="BE32" s="48"/>
      <c r="BF32" s="46"/>
      <c r="BG32" s="46"/>
      <c r="BH32" s="46"/>
      <c r="BI32" s="46"/>
      <c r="BJ32" s="51"/>
      <c r="BK32" s="52">
        <f t="shared" si="1"/>
      </c>
      <c r="BL32" s="52">
        <f t="shared" si="2"/>
      </c>
      <c r="BM32" s="9"/>
    </row>
    <row r="33" spans="1:65" ht="16.5">
      <c r="A33" s="119">
        <f t="shared" si="5"/>
        <v>28</v>
      </c>
      <c r="B33" s="85" t="s">
        <v>269</v>
      </c>
      <c r="C33" s="80"/>
      <c r="D33" s="80"/>
      <c r="E33" s="45"/>
      <c r="F33" s="46"/>
      <c r="G33" s="46"/>
      <c r="H33" s="46"/>
      <c r="I33" s="47"/>
      <c r="J33" s="45"/>
      <c r="K33" s="48"/>
      <c r="L33" s="48"/>
      <c r="M33" s="48"/>
      <c r="N33" s="49"/>
      <c r="O33" s="48"/>
      <c r="P33" s="48"/>
      <c r="Q33" s="48"/>
      <c r="R33" s="48"/>
      <c r="S33" s="48"/>
      <c r="T33" s="45"/>
      <c r="U33" s="46"/>
      <c r="V33" s="46"/>
      <c r="W33" s="46"/>
      <c r="X33" s="50"/>
      <c r="Y33" s="48"/>
      <c r="Z33" s="46"/>
      <c r="AA33" s="46"/>
      <c r="AB33" s="46"/>
      <c r="AC33" s="46"/>
      <c r="AD33" s="51"/>
      <c r="AE33" s="52">
        <f t="shared" si="3"/>
      </c>
      <c r="AF33" s="42"/>
      <c r="AG33" s="133">
        <f t="shared" si="4"/>
        <v>28</v>
      </c>
      <c r="AH33" s="29" t="str">
        <f t="shared" si="0"/>
        <v>Đoàn Thanh Tùng</v>
      </c>
      <c r="AI33" s="44"/>
      <c r="AJ33" s="44"/>
      <c r="AK33" s="45"/>
      <c r="AL33" s="46"/>
      <c r="AM33" s="46"/>
      <c r="AN33" s="46"/>
      <c r="AO33" s="47"/>
      <c r="AP33" s="45"/>
      <c r="AQ33" s="48"/>
      <c r="AR33" s="48"/>
      <c r="AS33" s="48"/>
      <c r="AT33" s="49"/>
      <c r="AU33" s="48"/>
      <c r="AV33" s="48"/>
      <c r="AW33" s="48"/>
      <c r="AX33" s="48"/>
      <c r="AY33" s="48"/>
      <c r="AZ33" s="45"/>
      <c r="BA33" s="46"/>
      <c r="BB33" s="46"/>
      <c r="BC33" s="46"/>
      <c r="BD33" s="50"/>
      <c r="BE33" s="48"/>
      <c r="BF33" s="46"/>
      <c r="BG33" s="46"/>
      <c r="BH33" s="46"/>
      <c r="BI33" s="46"/>
      <c r="BJ33" s="51"/>
      <c r="BK33" s="52">
        <f t="shared" si="1"/>
      </c>
      <c r="BL33" s="52">
        <f t="shared" si="2"/>
      </c>
      <c r="BM33" s="9"/>
    </row>
    <row r="34" spans="1:65" ht="16.5">
      <c r="A34" s="119">
        <f t="shared" si="5"/>
        <v>29</v>
      </c>
      <c r="B34" s="85" t="s">
        <v>270</v>
      </c>
      <c r="C34" s="80"/>
      <c r="D34" s="80"/>
      <c r="E34" s="45"/>
      <c r="F34" s="46"/>
      <c r="G34" s="46"/>
      <c r="H34" s="46"/>
      <c r="I34" s="47"/>
      <c r="J34" s="45"/>
      <c r="K34" s="48"/>
      <c r="L34" s="48"/>
      <c r="M34" s="48"/>
      <c r="N34" s="49"/>
      <c r="O34" s="48"/>
      <c r="P34" s="48"/>
      <c r="Q34" s="48"/>
      <c r="R34" s="48"/>
      <c r="S34" s="48"/>
      <c r="T34" s="45"/>
      <c r="U34" s="46"/>
      <c r="V34" s="46"/>
      <c r="W34" s="46"/>
      <c r="X34" s="50"/>
      <c r="Y34" s="48"/>
      <c r="Z34" s="46"/>
      <c r="AA34" s="46"/>
      <c r="AB34" s="46"/>
      <c r="AC34" s="46"/>
      <c r="AD34" s="51"/>
      <c r="AE34" s="52">
        <f t="shared" si="3"/>
      </c>
      <c r="AF34" s="42"/>
      <c r="AG34" s="133">
        <f t="shared" si="4"/>
        <v>29</v>
      </c>
      <c r="AH34" s="29" t="str">
        <f t="shared" si="0"/>
        <v>Nguyễn Nhật Vinh</v>
      </c>
      <c r="AI34" s="44"/>
      <c r="AJ34" s="44"/>
      <c r="AK34" s="45"/>
      <c r="AL34" s="46"/>
      <c r="AM34" s="46"/>
      <c r="AN34" s="46"/>
      <c r="AO34" s="47"/>
      <c r="AP34" s="45"/>
      <c r="AQ34" s="48"/>
      <c r="AR34" s="48"/>
      <c r="AS34" s="48"/>
      <c r="AT34" s="49"/>
      <c r="AU34" s="48"/>
      <c r="AV34" s="48"/>
      <c r="AW34" s="48"/>
      <c r="AX34" s="48"/>
      <c r="AY34" s="48"/>
      <c r="AZ34" s="45"/>
      <c r="BA34" s="46"/>
      <c r="BB34" s="46"/>
      <c r="BC34" s="46"/>
      <c r="BD34" s="50"/>
      <c r="BE34" s="48"/>
      <c r="BF34" s="46"/>
      <c r="BG34" s="46"/>
      <c r="BH34" s="46"/>
      <c r="BI34" s="46"/>
      <c r="BJ34" s="51"/>
      <c r="BK34" s="52">
        <f t="shared" si="1"/>
      </c>
      <c r="BL34" s="52">
        <f t="shared" si="2"/>
      </c>
      <c r="BM34" s="9"/>
    </row>
    <row r="35" spans="1:65" ht="17.25" thickBot="1">
      <c r="A35" s="122">
        <f t="shared" si="5"/>
        <v>30</v>
      </c>
      <c r="B35" s="104" t="s">
        <v>271</v>
      </c>
      <c r="C35" s="105"/>
      <c r="D35" s="105"/>
      <c r="E35" s="106"/>
      <c r="F35" s="107"/>
      <c r="G35" s="107"/>
      <c r="H35" s="107"/>
      <c r="I35" s="108"/>
      <c r="J35" s="106"/>
      <c r="K35" s="109"/>
      <c r="L35" s="109"/>
      <c r="M35" s="109"/>
      <c r="N35" s="110"/>
      <c r="O35" s="109"/>
      <c r="P35" s="109"/>
      <c r="Q35" s="109"/>
      <c r="R35" s="109"/>
      <c r="S35" s="109"/>
      <c r="T35" s="106"/>
      <c r="U35" s="107"/>
      <c r="V35" s="107"/>
      <c r="W35" s="107"/>
      <c r="X35" s="111"/>
      <c r="Y35" s="109"/>
      <c r="Z35" s="107"/>
      <c r="AA35" s="107"/>
      <c r="AB35" s="107"/>
      <c r="AC35" s="107"/>
      <c r="AD35" s="112"/>
      <c r="AE35" s="113">
        <f t="shared" si="3"/>
      </c>
      <c r="AF35" s="42"/>
      <c r="AG35" s="136">
        <f t="shared" si="4"/>
        <v>30</v>
      </c>
      <c r="AH35" s="116" t="str">
        <f t="shared" si="0"/>
        <v>Tô Văn Vương</v>
      </c>
      <c r="AI35" s="117"/>
      <c r="AJ35" s="117"/>
      <c r="AK35" s="106"/>
      <c r="AL35" s="107"/>
      <c r="AM35" s="107"/>
      <c r="AN35" s="107"/>
      <c r="AO35" s="108"/>
      <c r="AP35" s="106"/>
      <c r="AQ35" s="109"/>
      <c r="AR35" s="109"/>
      <c r="AS35" s="109"/>
      <c r="AT35" s="110"/>
      <c r="AU35" s="109"/>
      <c r="AV35" s="109"/>
      <c r="AW35" s="109"/>
      <c r="AX35" s="109"/>
      <c r="AY35" s="109"/>
      <c r="AZ35" s="106"/>
      <c r="BA35" s="107"/>
      <c r="BB35" s="107"/>
      <c r="BC35" s="107"/>
      <c r="BD35" s="111"/>
      <c r="BE35" s="109"/>
      <c r="BF35" s="107"/>
      <c r="BG35" s="107"/>
      <c r="BH35" s="107"/>
      <c r="BI35" s="107"/>
      <c r="BJ35" s="112"/>
      <c r="BK35" s="113">
        <f t="shared" si="1"/>
      </c>
      <c r="BL35" s="113">
        <f t="shared" si="2"/>
      </c>
      <c r="BM35" s="9"/>
    </row>
    <row r="36" spans="1:65" ht="17.25" thickTop="1">
      <c r="A36" s="121">
        <f t="shared" si="5"/>
        <v>31</v>
      </c>
      <c r="B36" s="94" t="s">
        <v>272</v>
      </c>
      <c r="C36" s="95"/>
      <c r="D36" s="95"/>
      <c r="E36" s="96"/>
      <c r="F36" s="97"/>
      <c r="G36" s="97"/>
      <c r="H36" s="97"/>
      <c r="I36" s="98"/>
      <c r="J36" s="96"/>
      <c r="K36" s="99"/>
      <c r="L36" s="99"/>
      <c r="M36" s="99"/>
      <c r="N36" s="100"/>
      <c r="O36" s="99"/>
      <c r="P36" s="99"/>
      <c r="Q36" s="99"/>
      <c r="R36" s="99"/>
      <c r="S36" s="99"/>
      <c r="T36" s="96"/>
      <c r="U36" s="97"/>
      <c r="V36" s="97"/>
      <c r="W36" s="97"/>
      <c r="X36" s="101"/>
      <c r="Y36" s="99"/>
      <c r="Z36" s="97"/>
      <c r="AA36" s="97"/>
      <c r="AB36" s="97"/>
      <c r="AC36" s="97"/>
      <c r="AD36" s="102"/>
      <c r="AE36" s="103">
        <f t="shared" si="3"/>
      </c>
      <c r="AF36" s="42"/>
      <c r="AG36" s="135">
        <f t="shared" si="4"/>
        <v>31</v>
      </c>
      <c r="AH36" s="114" t="str">
        <f>IF(B36="","",B36)</f>
        <v>Phan Thị Xuân</v>
      </c>
      <c r="AI36" s="115"/>
      <c r="AJ36" s="115"/>
      <c r="AK36" s="96"/>
      <c r="AL36" s="97"/>
      <c r="AM36" s="97"/>
      <c r="AN36" s="97"/>
      <c r="AO36" s="98"/>
      <c r="AP36" s="96"/>
      <c r="AQ36" s="99"/>
      <c r="AR36" s="99"/>
      <c r="AS36" s="99"/>
      <c r="AT36" s="100"/>
      <c r="AU36" s="99"/>
      <c r="AV36" s="99"/>
      <c r="AW36" s="99"/>
      <c r="AX36" s="99"/>
      <c r="AY36" s="99"/>
      <c r="AZ36" s="96"/>
      <c r="BA36" s="97"/>
      <c r="BB36" s="97"/>
      <c r="BC36" s="97"/>
      <c r="BD36" s="101"/>
      <c r="BE36" s="99"/>
      <c r="BF36" s="97"/>
      <c r="BG36" s="97"/>
      <c r="BH36" s="97"/>
      <c r="BI36" s="97"/>
      <c r="BJ36" s="102"/>
      <c r="BK36" s="103">
        <f t="shared" si="1"/>
      </c>
      <c r="BL36" s="103">
        <f t="shared" si="2"/>
      </c>
      <c r="BM36" s="9"/>
    </row>
    <row r="37" spans="1:65" ht="16.5">
      <c r="A37" s="119">
        <f t="shared" si="5"/>
      </c>
      <c r="B37" s="85"/>
      <c r="C37" s="80"/>
      <c r="D37" s="80"/>
      <c r="E37" s="45"/>
      <c r="F37" s="46"/>
      <c r="G37" s="46"/>
      <c r="H37" s="46"/>
      <c r="I37" s="47"/>
      <c r="J37" s="45"/>
      <c r="K37" s="48"/>
      <c r="L37" s="48"/>
      <c r="M37" s="48"/>
      <c r="N37" s="49"/>
      <c r="O37" s="48"/>
      <c r="P37" s="48"/>
      <c r="Q37" s="48"/>
      <c r="R37" s="48"/>
      <c r="S37" s="48"/>
      <c r="T37" s="45"/>
      <c r="U37" s="46"/>
      <c r="V37" s="46"/>
      <c r="W37" s="46"/>
      <c r="X37" s="50"/>
      <c r="Y37" s="48"/>
      <c r="Z37" s="46"/>
      <c r="AA37" s="46"/>
      <c r="AB37" s="46"/>
      <c r="AC37" s="46"/>
      <c r="AD37" s="51"/>
      <c r="AE37" s="52">
        <f t="shared" si="3"/>
      </c>
      <c r="AF37" s="42"/>
      <c r="AG37" s="133">
        <f t="shared" si="4"/>
      </c>
      <c r="AH37" s="29">
        <f aca="true" t="shared" si="6" ref="AH37:AH50">IF(B37="","",B37)</f>
      </c>
      <c r="AI37" s="44"/>
      <c r="AJ37" s="44"/>
      <c r="AK37" s="45"/>
      <c r="AL37" s="46"/>
      <c r="AM37" s="46"/>
      <c r="AN37" s="46"/>
      <c r="AO37" s="47"/>
      <c r="AP37" s="45"/>
      <c r="AQ37" s="48"/>
      <c r="AR37" s="48"/>
      <c r="AS37" s="48"/>
      <c r="AT37" s="49"/>
      <c r="AU37" s="48"/>
      <c r="AV37" s="48"/>
      <c r="AW37" s="48"/>
      <c r="AX37" s="48"/>
      <c r="AY37" s="48"/>
      <c r="AZ37" s="45"/>
      <c r="BA37" s="46"/>
      <c r="BB37" s="46"/>
      <c r="BC37" s="46"/>
      <c r="BD37" s="50"/>
      <c r="BE37" s="48"/>
      <c r="BF37" s="46"/>
      <c r="BG37" s="46"/>
      <c r="BH37" s="46"/>
      <c r="BI37" s="46"/>
      <c r="BJ37" s="51"/>
      <c r="BK37" s="52">
        <f t="shared" si="1"/>
      </c>
      <c r="BL37" s="52">
        <f t="shared" si="2"/>
      </c>
      <c r="BM37" s="9"/>
    </row>
    <row r="38" spans="1:65" ht="16.5">
      <c r="A38" s="119">
        <f t="shared" si="5"/>
      </c>
      <c r="B38" s="85"/>
      <c r="C38" s="80"/>
      <c r="D38" s="80"/>
      <c r="E38" s="45"/>
      <c r="F38" s="46"/>
      <c r="G38" s="46"/>
      <c r="H38" s="46"/>
      <c r="I38" s="47"/>
      <c r="J38" s="45"/>
      <c r="K38" s="48"/>
      <c r="L38" s="48"/>
      <c r="M38" s="48"/>
      <c r="N38" s="49"/>
      <c r="O38" s="48"/>
      <c r="P38" s="48"/>
      <c r="Q38" s="48"/>
      <c r="R38" s="48"/>
      <c r="S38" s="48"/>
      <c r="T38" s="45"/>
      <c r="U38" s="46"/>
      <c r="V38" s="46"/>
      <c r="W38" s="46"/>
      <c r="X38" s="50"/>
      <c r="Y38" s="48"/>
      <c r="Z38" s="46"/>
      <c r="AA38" s="46"/>
      <c r="AB38" s="46"/>
      <c r="AC38" s="46"/>
      <c r="AD38" s="51"/>
      <c r="AE38" s="52">
        <f t="shared" si="3"/>
      </c>
      <c r="AF38" s="42"/>
      <c r="AG38" s="133">
        <f t="shared" si="4"/>
      </c>
      <c r="AH38" s="29">
        <f t="shared" si="6"/>
      </c>
      <c r="AI38" s="44"/>
      <c r="AJ38" s="44"/>
      <c r="AK38" s="45"/>
      <c r="AL38" s="46"/>
      <c r="AM38" s="46"/>
      <c r="AN38" s="46"/>
      <c r="AO38" s="47"/>
      <c r="AP38" s="45"/>
      <c r="AQ38" s="48"/>
      <c r="AR38" s="48"/>
      <c r="AS38" s="48"/>
      <c r="AT38" s="49"/>
      <c r="AU38" s="48"/>
      <c r="AV38" s="48"/>
      <c r="AW38" s="48"/>
      <c r="AX38" s="48"/>
      <c r="AY38" s="48"/>
      <c r="AZ38" s="45"/>
      <c r="BA38" s="46"/>
      <c r="BB38" s="46"/>
      <c r="BC38" s="46"/>
      <c r="BD38" s="50"/>
      <c r="BE38" s="48"/>
      <c r="BF38" s="46"/>
      <c r="BG38" s="46"/>
      <c r="BH38" s="46"/>
      <c r="BI38" s="46"/>
      <c r="BJ38" s="51"/>
      <c r="BK38" s="52">
        <f t="shared" si="1"/>
      </c>
      <c r="BL38" s="52">
        <f t="shared" si="2"/>
      </c>
      <c r="BM38" s="9"/>
    </row>
    <row r="39" spans="1:65" ht="16.5">
      <c r="A39" s="119">
        <f t="shared" si="5"/>
      </c>
      <c r="B39" s="85"/>
      <c r="C39" s="80"/>
      <c r="D39" s="80"/>
      <c r="E39" s="45"/>
      <c r="F39" s="46"/>
      <c r="G39" s="46"/>
      <c r="H39" s="46"/>
      <c r="I39" s="47"/>
      <c r="J39" s="45"/>
      <c r="K39" s="48"/>
      <c r="L39" s="48"/>
      <c r="M39" s="48"/>
      <c r="N39" s="49"/>
      <c r="O39" s="48"/>
      <c r="P39" s="48"/>
      <c r="Q39" s="48"/>
      <c r="R39" s="48"/>
      <c r="S39" s="48"/>
      <c r="T39" s="45"/>
      <c r="U39" s="46"/>
      <c r="V39" s="46"/>
      <c r="W39" s="46"/>
      <c r="X39" s="50"/>
      <c r="Y39" s="48"/>
      <c r="Z39" s="46"/>
      <c r="AA39" s="46"/>
      <c r="AB39" s="46"/>
      <c r="AC39" s="46"/>
      <c r="AD39" s="51"/>
      <c r="AE39" s="52">
        <f t="shared" si="3"/>
      </c>
      <c r="AF39" s="42"/>
      <c r="AG39" s="133">
        <f t="shared" si="4"/>
      </c>
      <c r="AH39" s="29">
        <f t="shared" si="6"/>
      </c>
      <c r="AI39" s="44"/>
      <c r="AJ39" s="44"/>
      <c r="AK39" s="45"/>
      <c r="AL39" s="46"/>
      <c r="AM39" s="46"/>
      <c r="AN39" s="46"/>
      <c r="AO39" s="47"/>
      <c r="AP39" s="45"/>
      <c r="AQ39" s="48"/>
      <c r="AR39" s="48"/>
      <c r="AS39" s="48"/>
      <c r="AT39" s="49"/>
      <c r="AU39" s="48"/>
      <c r="AV39" s="48"/>
      <c r="AW39" s="48"/>
      <c r="AX39" s="48"/>
      <c r="AY39" s="48"/>
      <c r="AZ39" s="45"/>
      <c r="BA39" s="46"/>
      <c r="BB39" s="46"/>
      <c r="BC39" s="46"/>
      <c r="BD39" s="50"/>
      <c r="BE39" s="48"/>
      <c r="BF39" s="46"/>
      <c r="BG39" s="46"/>
      <c r="BH39" s="46"/>
      <c r="BI39" s="46"/>
      <c r="BJ39" s="51"/>
      <c r="BK39" s="52">
        <f t="shared" si="1"/>
      </c>
      <c r="BL39" s="52">
        <f t="shared" si="2"/>
      </c>
      <c r="BM39" s="9"/>
    </row>
    <row r="40" spans="1:65" ht="17.25" thickBot="1">
      <c r="A40" s="122">
        <f t="shared" si="5"/>
      </c>
      <c r="B40" s="104"/>
      <c r="C40" s="105"/>
      <c r="D40" s="105"/>
      <c r="E40" s="106"/>
      <c r="F40" s="107"/>
      <c r="G40" s="107"/>
      <c r="H40" s="107"/>
      <c r="I40" s="108"/>
      <c r="J40" s="106"/>
      <c r="K40" s="109"/>
      <c r="L40" s="109"/>
      <c r="M40" s="109"/>
      <c r="N40" s="110"/>
      <c r="O40" s="109"/>
      <c r="P40" s="109"/>
      <c r="Q40" s="109"/>
      <c r="R40" s="109"/>
      <c r="S40" s="109"/>
      <c r="T40" s="106"/>
      <c r="U40" s="107"/>
      <c r="V40" s="107"/>
      <c r="W40" s="107"/>
      <c r="X40" s="111"/>
      <c r="Y40" s="109"/>
      <c r="Z40" s="107"/>
      <c r="AA40" s="107"/>
      <c r="AB40" s="107"/>
      <c r="AC40" s="107"/>
      <c r="AD40" s="112"/>
      <c r="AE40" s="113">
        <f t="shared" si="3"/>
      </c>
      <c r="AF40" s="42"/>
      <c r="AG40" s="136">
        <f t="shared" si="4"/>
      </c>
      <c r="AH40" s="116">
        <f t="shared" si="6"/>
      </c>
      <c r="AI40" s="117"/>
      <c r="AJ40" s="117"/>
      <c r="AK40" s="106"/>
      <c r="AL40" s="107"/>
      <c r="AM40" s="107"/>
      <c r="AN40" s="107"/>
      <c r="AO40" s="108"/>
      <c r="AP40" s="106"/>
      <c r="AQ40" s="109"/>
      <c r="AR40" s="109"/>
      <c r="AS40" s="109"/>
      <c r="AT40" s="110"/>
      <c r="AU40" s="109"/>
      <c r="AV40" s="109"/>
      <c r="AW40" s="109"/>
      <c r="AX40" s="109"/>
      <c r="AY40" s="109"/>
      <c r="AZ40" s="106"/>
      <c r="BA40" s="107"/>
      <c r="BB40" s="107"/>
      <c r="BC40" s="107"/>
      <c r="BD40" s="111"/>
      <c r="BE40" s="109"/>
      <c r="BF40" s="107"/>
      <c r="BG40" s="107"/>
      <c r="BH40" s="107"/>
      <c r="BI40" s="107"/>
      <c r="BJ40" s="112"/>
      <c r="BK40" s="113">
        <f t="shared" si="1"/>
      </c>
      <c r="BL40" s="113">
        <f t="shared" si="2"/>
      </c>
      <c r="BM40" s="9"/>
    </row>
    <row r="41" spans="1:65" ht="17.25" thickTop="1">
      <c r="A41" s="121">
        <f t="shared" si="5"/>
      </c>
      <c r="B41" s="94"/>
      <c r="C41" s="95"/>
      <c r="D41" s="95"/>
      <c r="E41" s="96"/>
      <c r="F41" s="97"/>
      <c r="G41" s="97"/>
      <c r="H41" s="97"/>
      <c r="I41" s="98"/>
      <c r="J41" s="96"/>
      <c r="K41" s="99"/>
      <c r="L41" s="99"/>
      <c r="M41" s="99"/>
      <c r="N41" s="100"/>
      <c r="O41" s="99"/>
      <c r="P41" s="99"/>
      <c r="Q41" s="99"/>
      <c r="R41" s="99"/>
      <c r="S41" s="99"/>
      <c r="T41" s="96"/>
      <c r="U41" s="97"/>
      <c r="V41" s="97"/>
      <c r="W41" s="97"/>
      <c r="X41" s="101"/>
      <c r="Y41" s="99"/>
      <c r="Z41" s="97"/>
      <c r="AA41" s="97"/>
      <c r="AB41" s="97"/>
      <c r="AC41" s="97"/>
      <c r="AD41" s="102"/>
      <c r="AE41" s="103">
        <f t="shared" si="3"/>
      </c>
      <c r="AF41" s="42"/>
      <c r="AG41" s="135">
        <f t="shared" si="4"/>
      </c>
      <c r="AH41" s="114">
        <f t="shared" si="6"/>
      </c>
      <c r="AI41" s="115"/>
      <c r="AJ41" s="115"/>
      <c r="AK41" s="96"/>
      <c r="AL41" s="97"/>
      <c r="AM41" s="97"/>
      <c r="AN41" s="97"/>
      <c r="AO41" s="98"/>
      <c r="AP41" s="96"/>
      <c r="AQ41" s="99"/>
      <c r="AR41" s="99"/>
      <c r="AS41" s="99"/>
      <c r="AT41" s="100"/>
      <c r="AU41" s="99"/>
      <c r="AV41" s="99"/>
      <c r="AW41" s="99"/>
      <c r="AX41" s="99"/>
      <c r="AY41" s="99"/>
      <c r="AZ41" s="96"/>
      <c r="BA41" s="97"/>
      <c r="BB41" s="97"/>
      <c r="BC41" s="97"/>
      <c r="BD41" s="101"/>
      <c r="BE41" s="99"/>
      <c r="BF41" s="97"/>
      <c r="BG41" s="97"/>
      <c r="BH41" s="97"/>
      <c r="BI41" s="97"/>
      <c r="BJ41" s="102"/>
      <c r="BK41" s="103">
        <f t="shared" si="1"/>
      </c>
      <c r="BL41" s="103">
        <f t="shared" si="2"/>
      </c>
      <c r="BM41" s="9"/>
    </row>
    <row r="42" spans="1:65" ht="16.5">
      <c r="A42" s="119">
        <f t="shared" si="5"/>
      </c>
      <c r="B42" s="85"/>
      <c r="C42" s="80"/>
      <c r="D42" s="80"/>
      <c r="E42" s="45"/>
      <c r="F42" s="46"/>
      <c r="G42" s="46"/>
      <c r="H42" s="46"/>
      <c r="I42" s="47"/>
      <c r="J42" s="45"/>
      <c r="K42" s="48"/>
      <c r="L42" s="48"/>
      <c r="M42" s="48"/>
      <c r="N42" s="49"/>
      <c r="O42" s="48"/>
      <c r="P42" s="48"/>
      <c r="Q42" s="48"/>
      <c r="R42" s="48"/>
      <c r="S42" s="48"/>
      <c r="T42" s="45"/>
      <c r="U42" s="46"/>
      <c r="V42" s="46"/>
      <c r="W42" s="46"/>
      <c r="X42" s="50"/>
      <c r="Y42" s="48"/>
      <c r="Z42" s="46"/>
      <c r="AA42" s="46"/>
      <c r="AB42" s="46"/>
      <c r="AC42" s="46"/>
      <c r="AD42" s="51"/>
      <c r="AE42" s="52">
        <f t="shared" si="3"/>
      </c>
      <c r="AF42" s="42"/>
      <c r="AG42" s="133">
        <f t="shared" si="4"/>
      </c>
      <c r="AH42" s="29">
        <f t="shared" si="6"/>
      </c>
      <c r="AI42" s="44"/>
      <c r="AJ42" s="44"/>
      <c r="AK42" s="45"/>
      <c r="AL42" s="46"/>
      <c r="AM42" s="46"/>
      <c r="AN42" s="46"/>
      <c r="AO42" s="47"/>
      <c r="AP42" s="45"/>
      <c r="AQ42" s="48"/>
      <c r="AR42" s="48"/>
      <c r="AS42" s="48"/>
      <c r="AT42" s="49"/>
      <c r="AU42" s="48"/>
      <c r="AV42" s="48"/>
      <c r="AW42" s="48"/>
      <c r="AX42" s="48"/>
      <c r="AY42" s="48"/>
      <c r="AZ42" s="45"/>
      <c r="BA42" s="46"/>
      <c r="BB42" s="46"/>
      <c r="BC42" s="46"/>
      <c r="BD42" s="50"/>
      <c r="BE42" s="48"/>
      <c r="BF42" s="46"/>
      <c r="BG42" s="46"/>
      <c r="BH42" s="46"/>
      <c r="BI42" s="46"/>
      <c r="BJ42" s="51"/>
      <c r="BK42" s="52">
        <f t="shared" si="1"/>
      </c>
      <c r="BL42" s="52">
        <f t="shared" si="2"/>
      </c>
      <c r="BM42" s="9"/>
    </row>
    <row r="43" spans="1:65" ht="16.5">
      <c r="A43" s="119">
        <f t="shared" si="5"/>
      </c>
      <c r="B43" s="85"/>
      <c r="C43" s="80"/>
      <c r="D43" s="80"/>
      <c r="E43" s="45"/>
      <c r="F43" s="46"/>
      <c r="G43" s="46"/>
      <c r="H43" s="46"/>
      <c r="I43" s="47"/>
      <c r="J43" s="45"/>
      <c r="K43" s="48"/>
      <c r="L43" s="48"/>
      <c r="M43" s="48"/>
      <c r="N43" s="49"/>
      <c r="O43" s="48"/>
      <c r="P43" s="48"/>
      <c r="Q43" s="48"/>
      <c r="R43" s="48"/>
      <c r="S43" s="48"/>
      <c r="T43" s="45"/>
      <c r="U43" s="46"/>
      <c r="V43" s="46"/>
      <c r="W43" s="46"/>
      <c r="X43" s="50"/>
      <c r="Y43" s="48"/>
      <c r="Z43" s="46"/>
      <c r="AA43" s="46"/>
      <c r="AB43" s="46"/>
      <c r="AC43" s="46"/>
      <c r="AD43" s="51"/>
      <c r="AE43" s="52">
        <f t="shared" si="3"/>
      </c>
      <c r="AF43" s="42"/>
      <c r="AG43" s="133">
        <f t="shared" si="4"/>
      </c>
      <c r="AH43" s="29">
        <f t="shared" si="6"/>
      </c>
      <c r="AI43" s="44"/>
      <c r="AJ43" s="44"/>
      <c r="AK43" s="45"/>
      <c r="AL43" s="46"/>
      <c r="AM43" s="46"/>
      <c r="AN43" s="46"/>
      <c r="AO43" s="47"/>
      <c r="AP43" s="45"/>
      <c r="AQ43" s="48"/>
      <c r="AR43" s="48"/>
      <c r="AS43" s="48"/>
      <c r="AT43" s="49"/>
      <c r="AU43" s="48"/>
      <c r="AV43" s="48"/>
      <c r="AW43" s="48"/>
      <c r="AX43" s="48"/>
      <c r="AY43" s="48"/>
      <c r="AZ43" s="45"/>
      <c r="BA43" s="46"/>
      <c r="BB43" s="46"/>
      <c r="BC43" s="46"/>
      <c r="BD43" s="50"/>
      <c r="BE43" s="48"/>
      <c r="BF43" s="46"/>
      <c r="BG43" s="46"/>
      <c r="BH43" s="46"/>
      <c r="BI43" s="46"/>
      <c r="BJ43" s="51"/>
      <c r="BK43" s="52">
        <f t="shared" si="1"/>
      </c>
      <c r="BL43" s="52">
        <f t="shared" si="2"/>
      </c>
      <c r="BM43" s="9"/>
    </row>
    <row r="44" spans="1:65" ht="16.5">
      <c r="A44" s="119">
        <f t="shared" si="5"/>
      </c>
      <c r="B44" s="85"/>
      <c r="C44" s="80"/>
      <c r="D44" s="80"/>
      <c r="E44" s="45"/>
      <c r="F44" s="46"/>
      <c r="G44" s="46"/>
      <c r="H44" s="46"/>
      <c r="I44" s="47"/>
      <c r="J44" s="45"/>
      <c r="K44" s="48"/>
      <c r="L44" s="48"/>
      <c r="M44" s="48"/>
      <c r="N44" s="49"/>
      <c r="O44" s="48"/>
      <c r="P44" s="48"/>
      <c r="Q44" s="48"/>
      <c r="R44" s="48"/>
      <c r="S44" s="48"/>
      <c r="T44" s="45"/>
      <c r="U44" s="46"/>
      <c r="V44" s="46"/>
      <c r="W44" s="46"/>
      <c r="X44" s="50"/>
      <c r="Y44" s="48"/>
      <c r="Z44" s="46"/>
      <c r="AA44" s="46"/>
      <c r="AB44" s="46"/>
      <c r="AC44" s="46"/>
      <c r="AD44" s="51"/>
      <c r="AE44" s="52">
        <f t="shared" si="3"/>
      </c>
      <c r="AF44" s="42"/>
      <c r="AG44" s="133">
        <f t="shared" si="4"/>
      </c>
      <c r="AH44" s="29">
        <f t="shared" si="6"/>
      </c>
      <c r="AI44" s="44"/>
      <c r="AJ44" s="44"/>
      <c r="AK44" s="45"/>
      <c r="AL44" s="46"/>
      <c r="AM44" s="46"/>
      <c r="AN44" s="46"/>
      <c r="AO44" s="47"/>
      <c r="AP44" s="45"/>
      <c r="AQ44" s="48"/>
      <c r="AR44" s="48"/>
      <c r="AS44" s="48"/>
      <c r="AT44" s="49"/>
      <c r="AU44" s="48"/>
      <c r="AV44" s="48"/>
      <c r="AW44" s="48"/>
      <c r="AX44" s="48"/>
      <c r="AY44" s="48"/>
      <c r="AZ44" s="45"/>
      <c r="BA44" s="46"/>
      <c r="BB44" s="46"/>
      <c r="BC44" s="46"/>
      <c r="BD44" s="50"/>
      <c r="BE44" s="48"/>
      <c r="BF44" s="46"/>
      <c r="BG44" s="46"/>
      <c r="BH44" s="46"/>
      <c r="BI44" s="46"/>
      <c r="BJ44" s="51"/>
      <c r="BK44" s="52">
        <f t="shared" si="1"/>
      </c>
      <c r="BL44" s="52">
        <f t="shared" si="2"/>
      </c>
      <c r="BM44" s="9"/>
    </row>
    <row r="45" spans="1:65" ht="17.25" thickBot="1">
      <c r="A45" s="122">
        <f t="shared" si="5"/>
      </c>
      <c r="B45" s="104"/>
      <c r="C45" s="105"/>
      <c r="D45" s="105"/>
      <c r="E45" s="106"/>
      <c r="F45" s="107"/>
      <c r="G45" s="107"/>
      <c r="H45" s="107"/>
      <c r="I45" s="108"/>
      <c r="J45" s="106"/>
      <c r="K45" s="109"/>
      <c r="L45" s="109"/>
      <c r="M45" s="109"/>
      <c r="N45" s="110"/>
      <c r="O45" s="109"/>
      <c r="P45" s="109"/>
      <c r="Q45" s="109"/>
      <c r="R45" s="109"/>
      <c r="S45" s="109"/>
      <c r="T45" s="106"/>
      <c r="U45" s="107"/>
      <c r="V45" s="107"/>
      <c r="W45" s="107"/>
      <c r="X45" s="111"/>
      <c r="Y45" s="109"/>
      <c r="Z45" s="107"/>
      <c r="AA45" s="107"/>
      <c r="AB45" s="107"/>
      <c r="AC45" s="107"/>
      <c r="AD45" s="112"/>
      <c r="AE45" s="113">
        <f t="shared" si="3"/>
      </c>
      <c r="AF45" s="42"/>
      <c r="AG45" s="136">
        <f t="shared" si="4"/>
      </c>
      <c r="AH45" s="116">
        <f t="shared" si="6"/>
      </c>
      <c r="AI45" s="117"/>
      <c r="AJ45" s="117"/>
      <c r="AK45" s="106"/>
      <c r="AL45" s="107"/>
      <c r="AM45" s="107"/>
      <c r="AN45" s="107"/>
      <c r="AO45" s="108"/>
      <c r="AP45" s="106"/>
      <c r="AQ45" s="109"/>
      <c r="AR45" s="109"/>
      <c r="AS45" s="109"/>
      <c r="AT45" s="110"/>
      <c r="AU45" s="109"/>
      <c r="AV45" s="109"/>
      <c r="AW45" s="109"/>
      <c r="AX45" s="109"/>
      <c r="AY45" s="109"/>
      <c r="AZ45" s="106"/>
      <c r="BA45" s="107"/>
      <c r="BB45" s="107"/>
      <c r="BC45" s="107"/>
      <c r="BD45" s="111"/>
      <c r="BE45" s="109"/>
      <c r="BF45" s="107"/>
      <c r="BG45" s="107"/>
      <c r="BH45" s="107"/>
      <c r="BI45" s="107"/>
      <c r="BJ45" s="112"/>
      <c r="BK45" s="113">
        <f t="shared" si="1"/>
      </c>
      <c r="BL45" s="113">
        <f t="shared" si="2"/>
      </c>
      <c r="BM45" s="9"/>
    </row>
    <row r="46" spans="1:65" ht="17.25" thickTop="1">
      <c r="A46" s="123">
        <f t="shared" si="5"/>
      </c>
      <c r="B46" s="86"/>
      <c r="C46" s="79"/>
      <c r="D46" s="79"/>
      <c r="E46" s="31"/>
      <c r="F46" s="32"/>
      <c r="G46" s="32"/>
      <c r="H46" s="32"/>
      <c r="I46" s="33"/>
      <c r="J46" s="31"/>
      <c r="K46" s="37"/>
      <c r="L46" s="37"/>
      <c r="M46" s="37"/>
      <c r="N46" s="64"/>
      <c r="O46" s="37"/>
      <c r="P46" s="37"/>
      <c r="Q46" s="37"/>
      <c r="R46" s="37"/>
      <c r="S46" s="37"/>
      <c r="T46" s="31"/>
      <c r="U46" s="32"/>
      <c r="V46" s="32"/>
      <c r="W46" s="32"/>
      <c r="X46" s="65"/>
      <c r="Y46" s="37"/>
      <c r="Z46" s="32"/>
      <c r="AA46" s="32"/>
      <c r="AB46" s="32"/>
      <c r="AC46" s="32"/>
      <c r="AD46" s="40"/>
      <c r="AE46" s="41">
        <f t="shared" si="3"/>
      </c>
      <c r="AF46" s="42"/>
      <c r="AG46" s="132">
        <f t="shared" si="4"/>
      </c>
      <c r="AH46" s="63">
        <f t="shared" si="6"/>
      </c>
      <c r="AI46" s="30"/>
      <c r="AJ46" s="30"/>
      <c r="AK46" s="31"/>
      <c r="AL46" s="32"/>
      <c r="AM46" s="32"/>
      <c r="AN46" s="32"/>
      <c r="AO46" s="33"/>
      <c r="AP46" s="31"/>
      <c r="AQ46" s="37"/>
      <c r="AR46" s="37"/>
      <c r="AS46" s="37"/>
      <c r="AT46" s="64"/>
      <c r="AU46" s="37"/>
      <c r="AV46" s="37"/>
      <c r="AW46" s="37"/>
      <c r="AX46" s="37"/>
      <c r="AY46" s="37"/>
      <c r="AZ46" s="31"/>
      <c r="BA46" s="32"/>
      <c r="BB46" s="32"/>
      <c r="BC46" s="32"/>
      <c r="BD46" s="65"/>
      <c r="BE46" s="37"/>
      <c r="BF46" s="32"/>
      <c r="BG46" s="32"/>
      <c r="BH46" s="32"/>
      <c r="BI46" s="32"/>
      <c r="BJ46" s="40"/>
      <c r="BK46" s="41">
        <f t="shared" si="1"/>
      </c>
      <c r="BL46" s="41">
        <f t="shared" si="2"/>
      </c>
      <c r="BM46" s="9"/>
    </row>
    <row r="47" spans="1:65" ht="16.5">
      <c r="A47" s="119">
        <f t="shared" si="5"/>
      </c>
      <c r="B47" s="85"/>
      <c r="C47" s="80"/>
      <c r="D47" s="80"/>
      <c r="E47" s="45"/>
      <c r="F47" s="46"/>
      <c r="G47" s="46"/>
      <c r="H47" s="46"/>
      <c r="I47" s="47"/>
      <c r="J47" s="45"/>
      <c r="K47" s="48"/>
      <c r="L47" s="48"/>
      <c r="M47" s="48"/>
      <c r="N47" s="49"/>
      <c r="O47" s="48"/>
      <c r="P47" s="48"/>
      <c r="Q47" s="48"/>
      <c r="R47" s="48"/>
      <c r="S47" s="48"/>
      <c r="T47" s="45"/>
      <c r="U47" s="46"/>
      <c r="V47" s="46"/>
      <c r="W47" s="46"/>
      <c r="X47" s="50"/>
      <c r="Y47" s="48"/>
      <c r="Z47" s="46"/>
      <c r="AA47" s="46"/>
      <c r="AB47" s="46"/>
      <c r="AC47" s="46"/>
      <c r="AD47" s="51"/>
      <c r="AE47" s="52">
        <f t="shared" si="3"/>
      </c>
      <c r="AF47" s="42"/>
      <c r="AG47" s="133">
        <f t="shared" si="4"/>
      </c>
      <c r="AH47" s="29">
        <f t="shared" si="6"/>
      </c>
      <c r="AI47" s="44"/>
      <c r="AJ47" s="44"/>
      <c r="AK47" s="45"/>
      <c r="AL47" s="46"/>
      <c r="AM47" s="46"/>
      <c r="AN47" s="46"/>
      <c r="AO47" s="47"/>
      <c r="AP47" s="45"/>
      <c r="AQ47" s="48"/>
      <c r="AR47" s="48"/>
      <c r="AS47" s="48"/>
      <c r="AT47" s="49"/>
      <c r="AU47" s="48"/>
      <c r="AV47" s="48"/>
      <c r="AW47" s="48"/>
      <c r="AX47" s="48"/>
      <c r="AY47" s="48"/>
      <c r="AZ47" s="45"/>
      <c r="BA47" s="46"/>
      <c r="BB47" s="46"/>
      <c r="BC47" s="46"/>
      <c r="BD47" s="50"/>
      <c r="BE47" s="48"/>
      <c r="BF47" s="46"/>
      <c r="BG47" s="46"/>
      <c r="BH47" s="46"/>
      <c r="BI47" s="46"/>
      <c r="BJ47" s="51"/>
      <c r="BK47" s="52">
        <f t="shared" si="1"/>
      </c>
      <c r="BL47" s="52">
        <f t="shared" si="2"/>
      </c>
      <c r="BM47" s="9"/>
    </row>
    <row r="48" spans="1:65" ht="16.5">
      <c r="A48" s="119">
        <f t="shared" si="5"/>
      </c>
      <c r="B48" s="85"/>
      <c r="C48" s="80"/>
      <c r="D48" s="80"/>
      <c r="E48" s="45"/>
      <c r="F48" s="46"/>
      <c r="G48" s="46"/>
      <c r="H48" s="46"/>
      <c r="I48" s="47"/>
      <c r="J48" s="45"/>
      <c r="K48" s="48"/>
      <c r="L48" s="48"/>
      <c r="M48" s="48"/>
      <c r="N48" s="49"/>
      <c r="O48" s="48"/>
      <c r="P48" s="48"/>
      <c r="Q48" s="48"/>
      <c r="R48" s="48"/>
      <c r="S48" s="48"/>
      <c r="T48" s="45"/>
      <c r="U48" s="46"/>
      <c r="V48" s="46"/>
      <c r="W48" s="46"/>
      <c r="X48" s="50"/>
      <c r="Y48" s="48"/>
      <c r="Z48" s="46"/>
      <c r="AA48" s="46"/>
      <c r="AB48" s="46"/>
      <c r="AC48" s="46"/>
      <c r="AD48" s="51"/>
      <c r="AE48" s="52">
        <f t="shared" si="3"/>
      </c>
      <c r="AF48" s="42"/>
      <c r="AG48" s="133">
        <f t="shared" si="4"/>
      </c>
      <c r="AH48" s="29">
        <f t="shared" si="6"/>
      </c>
      <c r="AI48" s="44"/>
      <c r="AJ48" s="44"/>
      <c r="AK48" s="45"/>
      <c r="AL48" s="46"/>
      <c r="AM48" s="46"/>
      <c r="AN48" s="46"/>
      <c r="AO48" s="47"/>
      <c r="AP48" s="45"/>
      <c r="AQ48" s="48"/>
      <c r="AR48" s="48"/>
      <c r="AS48" s="48"/>
      <c r="AT48" s="49"/>
      <c r="AU48" s="48"/>
      <c r="AV48" s="48"/>
      <c r="AW48" s="48"/>
      <c r="AX48" s="48"/>
      <c r="AY48" s="48"/>
      <c r="AZ48" s="45"/>
      <c r="BA48" s="46"/>
      <c r="BB48" s="46"/>
      <c r="BC48" s="46"/>
      <c r="BD48" s="50"/>
      <c r="BE48" s="48"/>
      <c r="BF48" s="46"/>
      <c r="BG48" s="46"/>
      <c r="BH48" s="46"/>
      <c r="BI48" s="46"/>
      <c r="BJ48" s="51"/>
      <c r="BK48" s="52">
        <f t="shared" si="1"/>
      </c>
      <c r="BL48" s="52">
        <f t="shared" si="2"/>
      </c>
      <c r="BM48" s="9"/>
    </row>
    <row r="49" spans="1:65" ht="16.5">
      <c r="A49" s="119">
        <f t="shared" si="5"/>
      </c>
      <c r="B49" s="85"/>
      <c r="C49" s="80"/>
      <c r="D49" s="80"/>
      <c r="E49" s="45"/>
      <c r="F49" s="46"/>
      <c r="G49" s="46"/>
      <c r="H49" s="46"/>
      <c r="I49" s="47"/>
      <c r="J49" s="45"/>
      <c r="K49" s="48"/>
      <c r="L49" s="48"/>
      <c r="M49" s="48"/>
      <c r="N49" s="49"/>
      <c r="O49" s="48"/>
      <c r="P49" s="48"/>
      <c r="Q49" s="48"/>
      <c r="R49" s="48"/>
      <c r="S49" s="48"/>
      <c r="T49" s="45"/>
      <c r="U49" s="46"/>
      <c r="V49" s="46"/>
      <c r="W49" s="46"/>
      <c r="X49" s="50"/>
      <c r="Y49" s="48"/>
      <c r="Z49" s="46"/>
      <c r="AA49" s="46"/>
      <c r="AB49" s="46"/>
      <c r="AC49" s="46"/>
      <c r="AD49" s="51"/>
      <c r="AE49" s="52">
        <f t="shared" si="3"/>
      </c>
      <c r="AF49" s="42"/>
      <c r="AG49" s="133">
        <f t="shared" si="4"/>
      </c>
      <c r="AH49" s="29">
        <f t="shared" si="6"/>
      </c>
      <c r="AI49" s="44"/>
      <c r="AJ49" s="44"/>
      <c r="AK49" s="45"/>
      <c r="AL49" s="46"/>
      <c r="AM49" s="46"/>
      <c r="AN49" s="46"/>
      <c r="AO49" s="47"/>
      <c r="AP49" s="45"/>
      <c r="AQ49" s="48"/>
      <c r="AR49" s="48"/>
      <c r="AS49" s="48"/>
      <c r="AT49" s="49"/>
      <c r="AU49" s="48"/>
      <c r="AV49" s="48"/>
      <c r="AW49" s="48"/>
      <c r="AX49" s="48"/>
      <c r="AY49" s="48"/>
      <c r="AZ49" s="45"/>
      <c r="BA49" s="46"/>
      <c r="BB49" s="46"/>
      <c r="BC49" s="46"/>
      <c r="BD49" s="50"/>
      <c r="BE49" s="48"/>
      <c r="BF49" s="46"/>
      <c r="BG49" s="46"/>
      <c r="BH49" s="46"/>
      <c r="BI49" s="46"/>
      <c r="BJ49" s="51"/>
      <c r="BK49" s="52">
        <f t="shared" si="1"/>
      </c>
      <c r="BL49" s="52">
        <f t="shared" si="2"/>
      </c>
      <c r="BM49" s="9"/>
    </row>
    <row r="50" spans="1:65" ht="17.25" thickBot="1">
      <c r="A50" s="124">
        <f t="shared" si="5"/>
      </c>
      <c r="B50" s="93"/>
      <c r="C50" s="82"/>
      <c r="D50" s="82"/>
      <c r="E50" s="69"/>
      <c r="F50" s="70"/>
      <c r="G50" s="70"/>
      <c r="H50" s="70"/>
      <c r="I50" s="71"/>
      <c r="J50" s="69"/>
      <c r="K50" s="72"/>
      <c r="L50" s="72"/>
      <c r="M50" s="72"/>
      <c r="N50" s="73"/>
      <c r="O50" s="72"/>
      <c r="P50" s="72"/>
      <c r="Q50" s="72"/>
      <c r="R50" s="72"/>
      <c r="S50" s="72"/>
      <c r="T50" s="69"/>
      <c r="U50" s="70"/>
      <c r="V50" s="70"/>
      <c r="W50" s="70"/>
      <c r="X50" s="74"/>
      <c r="Y50" s="72"/>
      <c r="Z50" s="70"/>
      <c r="AA50" s="70"/>
      <c r="AB50" s="70"/>
      <c r="AC50" s="70"/>
      <c r="AD50" s="75"/>
      <c r="AE50" s="76">
        <f t="shared" si="3"/>
      </c>
      <c r="AF50" s="42"/>
      <c r="AG50" s="137">
        <f t="shared" si="4"/>
      </c>
      <c r="AH50" s="67">
        <f t="shared" si="6"/>
      </c>
      <c r="AI50" s="68"/>
      <c r="AJ50" s="68"/>
      <c r="AK50" s="69"/>
      <c r="AL50" s="70"/>
      <c r="AM50" s="70"/>
      <c r="AN50" s="70"/>
      <c r="AO50" s="71"/>
      <c r="AP50" s="69"/>
      <c r="AQ50" s="72"/>
      <c r="AR50" s="72"/>
      <c r="AS50" s="72"/>
      <c r="AT50" s="73"/>
      <c r="AU50" s="72"/>
      <c r="AV50" s="72"/>
      <c r="AW50" s="72"/>
      <c r="AX50" s="72"/>
      <c r="AY50" s="72"/>
      <c r="AZ50" s="69"/>
      <c r="BA50" s="70"/>
      <c r="BB50" s="70"/>
      <c r="BC50" s="70"/>
      <c r="BD50" s="74"/>
      <c r="BE50" s="72"/>
      <c r="BF50" s="70"/>
      <c r="BG50" s="70"/>
      <c r="BH50" s="70"/>
      <c r="BI50" s="70"/>
      <c r="BJ50" s="75"/>
      <c r="BK50" s="76">
        <f t="shared" si="1"/>
      </c>
      <c r="BL50" s="76">
        <f t="shared" si="2"/>
      </c>
      <c r="BM50" s="9"/>
    </row>
  </sheetData>
  <sheetProtection password="EA53" sheet="1" objects="1" scenarios="1"/>
  <protectedRanges>
    <protectedRange sqref="E6:AD50" name="Range1_1"/>
    <protectedRange sqref="BJ6:BJ37" name="Range1_2"/>
    <protectedRange sqref="AK6:BI50 BJ38:BJ50" name="Range2_3"/>
  </protectedRanges>
  <mergeCells count="32">
    <mergeCell ref="AP4:AT4"/>
    <mergeCell ref="AU4:AY4"/>
    <mergeCell ref="AZ4:BD4"/>
    <mergeCell ref="BE4:BI4"/>
    <mergeCell ref="BK4:BK5"/>
    <mergeCell ref="BL4:BL5"/>
    <mergeCell ref="AZ3:BI3"/>
    <mergeCell ref="BJ3:BJ5"/>
    <mergeCell ref="E4:I4"/>
    <mergeCell ref="J4:N4"/>
    <mergeCell ref="O4:S4"/>
    <mergeCell ref="T4:X4"/>
    <mergeCell ref="Y4:AC4"/>
    <mergeCell ref="AE4:AE5"/>
    <mergeCell ref="AF4:AF5"/>
    <mergeCell ref="AK4:AO4"/>
    <mergeCell ref="A2:D2"/>
    <mergeCell ref="E2:AE2"/>
    <mergeCell ref="AG2:AJ2"/>
    <mergeCell ref="AK2:BK2"/>
    <mergeCell ref="C3:D3"/>
    <mergeCell ref="E3:S3"/>
    <mergeCell ref="T3:AC3"/>
    <mergeCell ref="AD3:AD5"/>
    <mergeCell ref="AI3:AJ3"/>
    <mergeCell ref="AK3:AY3"/>
    <mergeCell ref="E1:U1"/>
    <mergeCell ref="V1:AC1"/>
    <mergeCell ref="AD1:AE1"/>
    <mergeCell ref="AK1:BA1"/>
    <mergeCell ref="BB1:BI1"/>
    <mergeCell ref="BJ1:BK1"/>
  </mergeCells>
  <hyperlinks>
    <hyperlink ref="BJ1" location="'Trang bia'!A1" display="Bìa"/>
    <hyperlink ref="BJ1:BK1" location="bia!A1" display="Ra trang bìa"/>
    <hyperlink ref="AD1" location="'Trang bia'!A1" display="Bìa"/>
    <hyperlink ref="AD1:AE1" location="bia!A1" display="Ra trang bìa"/>
  </hyperlinks>
  <printOptions/>
  <pageMargins left="0.7" right="0.7" top="0.75" bottom="0.75" header="0.3" footer="0.3"/>
  <pageSetup horizontalDpi="600" verticalDpi="600" orientation="portrait" paperSize="9" scale="70" r:id="rId1"/>
  <colBreaks count="1" manualBreakCount="1">
    <brk id="3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M50"/>
  <sheetViews>
    <sheetView showGridLines="0" showRowColHeaders="0" zoomScalePageLayoutView="0" workbookViewId="0" topLeftCell="A1">
      <selection activeCell="AD9" sqref="AD9"/>
    </sheetView>
  </sheetViews>
  <sheetFormatPr defaultColWidth="8.88671875" defaultRowHeight="16.5"/>
  <cols>
    <col min="1" max="1" width="3.3359375" style="78" customWidth="1"/>
    <col min="2" max="2" width="18.4453125" style="78" customWidth="1"/>
    <col min="3" max="4" width="0" style="78" hidden="1" customWidth="1"/>
    <col min="5" max="29" width="2.88671875" style="78" customWidth="1"/>
    <col min="30" max="30" width="5.3359375" style="78" customWidth="1"/>
    <col min="31" max="31" width="5.10546875" style="78" customWidth="1"/>
    <col min="32" max="32" width="1.66796875" style="78" customWidth="1"/>
    <col min="33" max="33" width="3.4453125" style="78" customWidth="1"/>
    <col min="34" max="34" width="18.4453125" style="78" customWidth="1"/>
    <col min="35" max="36" width="0" style="78" hidden="1" customWidth="1"/>
    <col min="37" max="61" width="2.77734375" style="78" customWidth="1"/>
    <col min="62" max="62" width="4.77734375" style="78" customWidth="1"/>
    <col min="63" max="63" width="5.5546875" style="78" customWidth="1"/>
    <col min="64" max="64" width="5.21484375" style="78" customWidth="1"/>
    <col min="65" max="65" width="2.99609375" style="78" customWidth="1"/>
    <col min="66" max="16384" width="8.88671875" style="78" customWidth="1"/>
  </cols>
  <sheetData>
    <row r="1" spans="1:65" ht="18" thickBot="1">
      <c r="A1" s="1" t="s">
        <v>0</v>
      </c>
      <c r="B1" s="2"/>
      <c r="C1" s="2"/>
      <c r="D1" s="3"/>
      <c r="E1" s="138" t="s">
        <v>1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40" t="s">
        <v>175</v>
      </c>
      <c r="W1" s="140"/>
      <c r="X1" s="140"/>
      <c r="Y1" s="140"/>
      <c r="Z1" s="140"/>
      <c r="AA1" s="140"/>
      <c r="AB1" s="140"/>
      <c r="AC1" s="140"/>
      <c r="AD1" s="141" t="s">
        <v>2</v>
      </c>
      <c r="AE1" s="141"/>
      <c r="AF1" s="4"/>
      <c r="AG1" s="5" t="s">
        <v>0</v>
      </c>
      <c r="AH1" s="6"/>
      <c r="AI1" s="6"/>
      <c r="AJ1" s="7"/>
      <c r="AK1" s="138" t="s">
        <v>1</v>
      </c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42" t="str">
        <f>V1</f>
        <v>ABCDE</v>
      </c>
      <c r="BC1" s="142"/>
      <c r="BD1" s="142"/>
      <c r="BE1" s="142"/>
      <c r="BF1" s="142"/>
      <c r="BG1" s="142"/>
      <c r="BH1" s="142"/>
      <c r="BI1" s="142"/>
      <c r="BJ1" s="141" t="s">
        <v>2</v>
      </c>
      <c r="BK1" s="141"/>
      <c r="BL1" s="8"/>
      <c r="BM1" s="9"/>
    </row>
    <row r="2" spans="1:65" ht="17.25" thickBot="1">
      <c r="A2" s="143" t="s">
        <v>174</v>
      </c>
      <c r="B2" s="144"/>
      <c r="C2" s="144"/>
      <c r="D2" s="145"/>
      <c r="E2" s="146" t="s">
        <v>3</v>
      </c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8"/>
      <c r="AF2" s="13"/>
      <c r="AG2" s="149" t="str">
        <f>A2</f>
        <v>Năm học 2018 - 2019</v>
      </c>
      <c r="AH2" s="150"/>
      <c r="AI2" s="150"/>
      <c r="AJ2" s="151"/>
      <c r="AK2" s="146" t="s">
        <v>4</v>
      </c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8"/>
      <c r="BL2" s="14" t="s">
        <v>5</v>
      </c>
      <c r="BM2" s="9"/>
    </row>
    <row r="3" spans="1:65" ht="17.25" thickBot="1">
      <c r="A3" s="15" t="s">
        <v>6</v>
      </c>
      <c r="B3" s="83" t="s">
        <v>7</v>
      </c>
      <c r="C3" s="152" t="s">
        <v>7</v>
      </c>
      <c r="D3" s="153"/>
      <c r="E3" s="147" t="s">
        <v>8</v>
      </c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5"/>
      <c r="T3" s="146" t="s">
        <v>9</v>
      </c>
      <c r="U3" s="154"/>
      <c r="V3" s="154"/>
      <c r="W3" s="154"/>
      <c r="X3" s="154"/>
      <c r="Y3" s="154"/>
      <c r="Z3" s="154"/>
      <c r="AA3" s="154"/>
      <c r="AB3" s="154"/>
      <c r="AC3" s="155"/>
      <c r="AD3" s="156" t="s">
        <v>10</v>
      </c>
      <c r="AE3" s="16" t="s">
        <v>11</v>
      </c>
      <c r="AF3" s="17"/>
      <c r="AG3" s="18" t="s">
        <v>6</v>
      </c>
      <c r="AH3" s="77" t="str">
        <f>B3</f>
        <v>9D</v>
      </c>
      <c r="AI3" s="159" t="s">
        <v>7</v>
      </c>
      <c r="AJ3" s="160"/>
      <c r="AK3" s="161" t="s">
        <v>8</v>
      </c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3"/>
      <c r="AZ3" s="161" t="s">
        <v>9</v>
      </c>
      <c r="BA3" s="162"/>
      <c r="BB3" s="162"/>
      <c r="BC3" s="162"/>
      <c r="BD3" s="162"/>
      <c r="BE3" s="162"/>
      <c r="BF3" s="162"/>
      <c r="BG3" s="162"/>
      <c r="BH3" s="162"/>
      <c r="BI3" s="163"/>
      <c r="BJ3" s="164" t="s">
        <v>10</v>
      </c>
      <c r="BK3" s="19" t="s">
        <v>11</v>
      </c>
      <c r="BL3" s="20" t="s">
        <v>12</v>
      </c>
      <c r="BM3" s="9"/>
    </row>
    <row r="4" spans="1:65" ht="18" thickBot="1">
      <c r="A4" s="21" t="s">
        <v>13</v>
      </c>
      <c r="B4" s="84" t="s">
        <v>176</v>
      </c>
      <c r="C4" s="22"/>
      <c r="D4" s="23"/>
      <c r="E4" s="147" t="s">
        <v>14</v>
      </c>
      <c r="F4" s="154"/>
      <c r="G4" s="154"/>
      <c r="H4" s="154"/>
      <c r="I4" s="155"/>
      <c r="J4" s="146" t="s">
        <v>15</v>
      </c>
      <c r="K4" s="154"/>
      <c r="L4" s="154"/>
      <c r="M4" s="154"/>
      <c r="N4" s="155"/>
      <c r="O4" s="146" t="s">
        <v>16</v>
      </c>
      <c r="P4" s="154"/>
      <c r="Q4" s="154"/>
      <c r="R4" s="154"/>
      <c r="S4" s="155"/>
      <c r="T4" s="146" t="s">
        <v>15</v>
      </c>
      <c r="U4" s="154"/>
      <c r="V4" s="154"/>
      <c r="W4" s="154"/>
      <c r="X4" s="155"/>
      <c r="Y4" s="146" t="s">
        <v>16</v>
      </c>
      <c r="Z4" s="154"/>
      <c r="AA4" s="154"/>
      <c r="AB4" s="154"/>
      <c r="AC4" s="155"/>
      <c r="AD4" s="157"/>
      <c r="AE4" s="164" t="s">
        <v>17</v>
      </c>
      <c r="AF4" s="165"/>
      <c r="AG4" s="21" t="s">
        <v>13</v>
      </c>
      <c r="AH4" s="84" t="s">
        <v>176</v>
      </c>
      <c r="AI4" s="13"/>
      <c r="AJ4" s="13"/>
      <c r="AK4" s="146" t="s">
        <v>14</v>
      </c>
      <c r="AL4" s="154"/>
      <c r="AM4" s="154"/>
      <c r="AN4" s="154"/>
      <c r="AO4" s="155"/>
      <c r="AP4" s="146" t="s">
        <v>15</v>
      </c>
      <c r="AQ4" s="154"/>
      <c r="AR4" s="154"/>
      <c r="AS4" s="154"/>
      <c r="AT4" s="155"/>
      <c r="AU4" s="146" t="s">
        <v>16</v>
      </c>
      <c r="AV4" s="154"/>
      <c r="AW4" s="154"/>
      <c r="AX4" s="154"/>
      <c r="AY4" s="155"/>
      <c r="AZ4" s="146" t="s">
        <v>15</v>
      </c>
      <c r="BA4" s="154"/>
      <c r="BB4" s="154"/>
      <c r="BC4" s="154"/>
      <c r="BD4" s="155"/>
      <c r="BE4" s="146" t="s">
        <v>16</v>
      </c>
      <c r="BF4" s="154"/>
      <c r="BG4" s="154"/>
      <c r="BH4" s="154"/>
      <c r="BI4" s="155"/>
      <c r="BJ4" s="157"/>
      <c r="BK4" s="164" t="s">
        <v>18</v>
      </c>
      <c r="BL4" s="167" t="s">
        <v>19</v>
      </c>
      <c r="BM4" s="9"/>
    </row>
    <row r="5" spans="1:65" ht="17.25" thickBot="1">
      <c r="A5" s="24" t="s">
        <v>20</v>
      </c>
      <c r="B5" s="25" t="s">
        <v>21</v>
      </c>
      <c r="C5" s="26" t="s">
        <v>22</v>
      </c>
      <c r="D5" s="27" t="s">
        <v>23</v>
      </c>
      <c r="E5" s="10">
        <v>1</v>
      </c>
      <c r="F5" s="11">
        <v>2</v>
      </c>
      <c r="G5" s="11">
        <v>3</v>
      </c>
      <c r="H5" s="11">
        <v>4</v>
      </c>
      <c r="I5" s="12">
        <v>5</v>
      </c>
      <c r="J5" s="10">
        <v>1</v>
      </c>
      <c r="K5" s="11">
        <v>2</v>
      </c>
      <c r="L5" s="11">
        <v>3</v>
      </c>
      <c r="M5" s="11">
        <v>4</v>
      </c>
      <c r="N5" s="12">
        <v>5</v>
      </c>
      <c r="O5" s="10">
        <v>1</v>
      </c>
      <c r="P5" s="11">
        <v>2</v>
      </c>
      <c r="Q5" s="11">
        <v>3</v>
      </c>
      <c r="R5" s="11">
        <v>4</v>
      </c>
      <c r="S5" s="12">
        <v>5</v>
      </c>
      <c r="T5" s="10">
        <v>1</v>
      </c>
      <c r="U5" s="11">
        <v>2</v>
      </c>
      <c r="V5" s="11">
        <v>3</v>
      </c>
      <c r="W5" s="11">
        <v>4</v>
      </c>
      <c r="X5" s="12">
        <v>5</v>
      </c>
      <c r="Y5" s="10">
        <v>1</v>
      </c>
      <c r="Z5" s="11">
        <v>2</v>
      </c>
      <c r="AA5" s="11">
        <v>3</v>
      </c>
      <c r="AB5" s="11">
        <v>4</v>
      </c>
      <c r="AC5" s="12">
        <v>5</v>
      </c>
      <c r="AD5" s="158"/>
      <c r="AE5" s="158"/>
      <c r="AF5" s="166"/>
      <c r="AG5" s="28" t="s">
        <v>20</v>
      </c>
      <c r="AH5" s="28" t="s">
        <v>21</v>
      </c>
      <c r="AI5" s="26" t="s">
        <v>22</v>
      </c>
      <c r="AJ5" s="27" t="s">
        <v>23</v>
      </c>
      <c r="AK5" s="10">
        <v>1</v>
      </c>
      <c r="AL5" s="11">
        <v>2</v>
      </c>
      <c r="AM5" s="11">
        <v>3</v>
      </c>
      <c r="AN5" s="11">
        <v>4</v>
      </c>
      <c r="AO5" s="12">
        <v>5</v>
      </c>
      <c r="AP5" s="10">
        <v>1</v>
      </c>
      <c r="AQ5" s="11">
        <v>2</v>
      </c>
      <c r="AR5" s="11">
        <v>3</v>
      </c>
      <c r="AS5" s="11">
        <v>4</v>
      </c>
      <c r="AT5" s="12">
        <v>5</v>
      </c>
      <c r="AU5" s="10">
        <v>1</v>
      </c>
      <c r="AV5" s="11">
        <v>2</v>
      </c>
      <c r="AW5" s="11">
        <v>3</v>
      </c>
      <c r="AX5" s="11">
        <v>4</v>
      </c>
      <c r="AY5" s="12">
        <v>5</v>
      </c>
      <c r="AZ5" s="10">
        <v>1</v>
      </c>
      <c r="BA5" s="11">
        <v>2</v>
      </c>
      <c r="BB5" s="11">
        <v>3</v>
      </c>
      <c r="BC5" s="11">
        <v>4</v>
      </c>
      <c r="BD5" s="12">
        <v>5</v>
      </c>
      <c r="BE5" s="10">
        <v>1</v>
      </c>
      <c r="BF5" s="11">
        <v>2</v>
      </c>
      <c r="BG5" s="11">
        <v>3</v>
      </c>
      <c r="BH5" s="11">
        <v>4</v>
      </c>
      <c r="BI5" s="12">
        <v>5</v>
      </c>
      <c r="BJ5" s="158"/>
      <c r="BK5" s="158"/>
      <c r="BL5" s="168"/>
      <c r="BM5" s="9"/>
    </row>
    <row r="6" spans="1:65" ht="16.5">
      <c r="A6" s="118">
        <f>IF(B6="","",1)</f>
        <v>1</v>
      </c>
      <c r="B6" s="88" t="s">
        <v>138</v>
      </c>
      <c r="C6" s="89"/>
      <c r="D6" s="89"/>
      <c r="E6" s="34">
        <v>8</v>
      </c>
      <c r="F6" s="38">
        <v>5</v>
      </c>
      <c r="G6" s="38">
        <v>6</v>
      </c>
      <c r="H6" s="38"/>
      <c r="I6" s="90"/>
      <c r="J6" s="34">
        <v>7</v>
      </c>
      <c r="K6" s="35">
        <v>4</v>
      </c>
      <c r="L6" s="35"/>
      <c r="M6" s="35"/>
      <c r="N6" s="36"/>
      <c r="O6" s="35">
        <v>5</v>
      </c>
      <c r="P6" s="35">
        <v>6</v>
      </c>
      <c r="Q6" s="35"/>
      <c r="R6" s="35"/>
      <c r="S6" s="35"/>
      <c r="T6" s="34">
        <v>9</v>
      </c>
      <c r="U6" s="38">
        <v>4</v>
      </c>
      <c r="V6" s="38">
        <v>5</v>
      </c>
      <c r="W6" s="38"/>
      <c r="X6" s="39"/>
      <c r="Y6" s="35">
        <v>6</v>
      </c>
      <c r="Z6" s="38">
        <v>8</v>
      </c>
      <c r="AA6" s="38"/>
      <c r="AB6" s="38"/>
      <c r="AC6" s="38"/>
      <c r="AD6" s="91">
        <v>7</v>
      </c>
      <c r="AE6" s="92">
        <f>IF(COUNT(AD6)=0,"",ROUND((SUM(E6:S6)+SUM(T6:AC6)*2+AD6*3)/(COUNT(E6:S6)+(COUNT(T6:AC6)*2+COUNT(AD6)*3)),1))</f>
        <v>6.3</v>
      </c>
      <c r="AF6" s="42"/>
      <c r="AG6" s="132">
        <f>A6</f>
        <v>1</v>
      </c>
      <c r="AH6" s="29" t="str">
        <f aca="true" t="shared" si="0" ref="AH6:AH35">IF(B6="","",B6)</f>
        <v>Nguyễn Văn Chiến</v>
      </c>
      <c r="AI6" s="30"/>
      <c r="AJ6" s="30"/>
      <c r="AK6" s="31">
        <v>7</v>
      </c>
      <c r="AL6" s="32">
        <v>8</v>
      </c>
      <c r="AM6" s="32">
        <v>9</v>
      </c>
      <c r="AN6" s="32"/>
      <c r="AO6" s="33"/>
      <c r="AP6" s="34"/>
      <c r="AQ6" s="35">
        <v>5</v>
      </c>
      <c r="AR6" s="35">
        <v>6</v>
      </c>
      <c r="AS6" s="35">
        <v>7</v>
      </c>
      <c r="AT6" s="36"/>
      <c r="AU6" s="37"/>
      <c r="AV6" s="37">
        <v>5</v>
      </c>
      <c r="AW6" s="37">
        <v>5</v>
      </c>
      <c r="AX6" s="37">
        <v>7</v>
      </c>
      <c r="AY6" s="37"/>
      <c r="AZ6" s="34">
        <v>8</v>
      </c>
      <c r="BA6" s="38">
        <v>9</v>
      </c>
      <c r="BB6" s="38">
        <v>4</v>
      </c>
      <c r="BC6" s="38"/>
      <c r="BD6" s="39"/>
      <c r="BE6" s="37">
        <v>5</v>
      </c>
      <c r="BF6" s="32">
        <v>4</v>
      </c>
      <c r="BG6" s="32">
        <v>7</v>
      </c>
      <c r="BH6" s="32"/>
      <c r="BI6" s="32"/>
      <c r="BJ6" s="40">
        <v>9</v>
      </c>
      <c r="BK6" s="41">
        <f aca="true" t="shared" si="1" ref="BK6:BK50">IF(COUNT(BJ6)=0,"",ROUND((SUM(AK6:AY6)+SUM(AZ6:BI6)*2+BJ6*3)/(COUNT(AK6:AY6)+(COUNT(AZ6:BI6)*2+COUNT(BJ6)*3)),1))</f>
        <v>6.7</v>
      </c>
      <c r="BL6" s="41">
        <f aca="true" t="shared" si="2" ref="BL6:BL50">IF(OR(AE6="",BK6=""),"",ROUND(($AE6+$BK6*2)/3,1))</f>
        <v>6.6</v>
      </c>
      <c r="BM6" s="43"/>
    </row>
    <row r="7" spans="1:65" ht="16.5">
      <c r="A7" s="119">
        <f>IF(B7="","",A6+1)</f>
        <v>2</v>
      </c>
      <c r="B7" s="85" t="s">
        <v>273</v>
      </c>
      <c r="C7" s="80"/>
      <c r="D7" s="80"/>
      <c r="E7" s="45"/>
      <c r="F7" s="46"/>
      <c r="G7" s="46"/>
      <c r="H7" s="46"/>
      <c r="I7" s="47"/>
      <c r="J7" s="45"/>
      <c r="K7" s="48"/>
      <c r="L7" s="48"/>
      <c r="M7" s="48"/>
      <c r="N7" s="49"/>
      <c r="O7" s="48"/>
      <c r="P7" s="48"/>
      <c r="Q7" s="48"/>
      <c r="R7" s="48"/>
      <c r="S7" s="48"/>
      <c r="T7" s="45"/>
      <c r="U7" s="46"/>
      <c r="V7" s="46"/>
      <c r="W7" s="46"/>
      <c r="X7" s="50"/>
      <c r="Y7" s="48"/>
      <c r="Z7" s="46"/>
      <c r="AA7" s="46"/>
      <c r="AB7" s="46"/>
      <c r="AC7" s="46"/>
      <c r="AD7" s="51"/>
      <c r="AE7" s="52">
        <f aca="true" t="shared" si="3" ref="AE7:AE50">IF(COUNT(AD7)=0,"",ROUND((SUM(E7:S7)+SUM(T7:AC7)*2+AD7*3)/(COUNT(E7:S7)+(COUNT(T7:AC7)*2+COUNT(AD7)*3)),1))</f>
      </c>
      <c r="AF7" s="42"/>
      <c r="AG7" s="133">
        <f aca="true" t="shared" si="4" ref="AG7:AG50">A7</f>
        <v>2</v>
      </c>
      <c r="AH7" s="29" t="str">
        <f t="shared" si="0"/>
        <v>Đoàn Minh Huy Chính</v>
      </c>
      <c r="AI7" s="44"/>
      <c r="AJ7" s="44"/>
      <c r="AK7" s="45"/>
      <c r="AL7" s="46"/>
      <c r="AM7" s="46"/>
      <c r="AN7" s="46"/>
      <c r="AO7" s="47"/>
      <c r="AP7" s="45"/>
      <c r="AQ7" s="48"/>
      <c r="AR7" s="48"/>
      <c r="AS7" s="48"/>
      <c r="AT7" s="49"/>
      <c r="AU7" s="48"/>
      <c r="AV7" s="48"/>
      <c r="AW7" s="48"/>
      <c r="AX7" s="48"/>
      <c r="AY7" s="48"/>
      <c r="AZ7" s="45"/>
      <c r="BA7" s="46"/>
      <c r="BB7" s="46"/>
      <c r="BC7" s="46"/>
      <c r="BD7" s="50"/>
      <c r="BE7" s="48"/>
      <c r="BF7" s="46"/>
      <c r="BG7" s="46"/>
      <c r="BH7" s="46"/>
      <c r="BI7" s="46"/>
      <c r="BJ7" s="51"/>
      <c r="BK7" s="52">
        <f t="shared" si="1"/>
      </c>
      <c r="BL7" s="52">
        <f t="shared" si="2"/>
      </c>
      <c r="BM7" s="43"/>
    </row>
    <row r="8" spans="1:65" ht="16.5">
      <c r="A8" s="119">
        <f aca="true" t="shared" si="5" ref="A8:A50">IF(B8="","",A7+1)</f>
        <v>3</v>
      </c>
      <c r="B8" s="85" t="s">
        <v>139</v>
      </c>
      <c r="C8" s="80"/>
      <c r="D8" s="80"/>
      <c r="E8" s="45">
        <v>7</v>
      </c>
      <c r="F8" s="46">
        <v>8</v>
      </c>
      <c r="G8" s="46"/>
      <c r="H8" s="46"/>
      <c r="I8" s="47"/>
      <c r="J8" s="45">
        <v>8</v>
      </c>
      <c r="K8" s="48"/>
      <c r="L8" s="48"/>
      <c r="M8" s="48"/>
      <c r="N8" s="49"/>
      <c r="O8" s="48">
        <v>8</v>
      </c>
      <c r="P8" s="48"/>
      <c r="Q8" s="48"/>
      <c r="R8" s="48"/>
      <c r="S8" s="48"/>
      <c r="T8" s="45">
        <v>7</v>
      </c>
      <c r="U8" s="46"/>
      <c r="V8" s="46"/>
      <c r="W8" s="46"/>
      <c r="X8" s="50"/>
      <c r="Y8" s="48">
        <v>7</v>
      </c>
      <c r="Z8" s="46"/>
      <c r="AA8" s="46"/>
      <c r="AB8" s="46"/>
      <c r="AC8" s="46"/>
      <c r="AD8" s="51">
        <v>9</v>
      </c>
      <c r="AE8" s="52">
        <f t="shared" si="3"/>
        <v>7.8</v>
      </c>
      <c r="AF8" s="42"/>
      <c r="AG8" s="133">
        <f t="shared" si="4"/>
        <v>3</v>
      </c>
      <c r="AH8" s="29" t="str">
        <f t="shared" si="0"/>
        <v>Tô Ngọc Duy</v>
      </c>
      <c r="AI8" s="44"/>
      <c r="AJ8" s="44"/>
      <c r="AK8" s="45"/>
      <c r="AL8" s="46"/>
      <c r="AM8" s="46"/>
      <c r="AN8" s="46"/>
      <c r="AO8" s="47"/>
      <c r="AP8" s="45"/>
      <c r="AQ8" s="48"/>
      <c r="AR8" s="48"/>
      <c r="AS8" s="48"/>
      <c r="AT8" s="49"/>
      <c r="AU8" s="48"/>
      <c r="AV8" s="48"/>
      <c r="AW8" s="48"/>
      <c r="AX8" s="48"/>
      <c r="AY8" s="48"/>
      <c r="AZ8" s="45"/>
      <c r="BA8" s="46"/>
      <c r="BB8" s="46"/>
      <c r="BC8" s="46"/>
      <c r="BD8" s="50"/>
      <c r="BE8" s="48"/>
      <c r="BF8" s="46"/>
      <c r="BG8" s="46"/>
      <c r="BH8" s="46"/>
      <c r="BI8" s="46"/>
      <c r="BJ8" s="51"/>
      <c r="BK8" s="52">
        <f t="shared" si="1"/>
      </c>
      <c r="BL8" s="52">
        <f t="shared" si="2"/>
      </c>
      <c r="BM8" s="53"/>
    </row>
    <row r="9" spans="1:65" ht="16.5">
      <c r="A9" s="119">
        <f t="shared" si="5"/>
        <v>4</v>
      </c>
      <c r="B9" s="85" t="s">
        <v>140</v>
      </c>
      <c r="C9" s="80"/>
      <c r="D9" s="80"/>
      <c r="E9" s="45"/>
      <c r="F9" s="46"/>
      <c r="G9" s="46"/>
      <c r="H9" s="46"/>
      <c r="I9" s="47"/>
      <c r="J9" s="45"/>
      <c r="K9" s="48"/>
      <c r="L9" s="48"/>
      <c r="M9" s="48"/>
      <c r="N9" s="49"/>
      <c r="O9" s="48"/>
      <c r="P9" s="48"/>
      <c r="Q9" s="48"/>
      <c r="R9" s="48"/>
      <c r="S9" s="48"/>
      <c r="T9" s="45"/>
      <c r="U9" s="46"/>
      <c r="V9" s="46"/>
      <c r="W9" s="46"/>
      <c r="X9" s="50"/>
      <c r="Y9" s="48"/>
      <c r="Z9" s="46"/>
      <c r="AA9" s="46"/>
      <c r="AB9" s="46"/>
      <c r="AC9" s="46"/>
      <c r="AD9" s="51"/>
      <c r="AE9" s="52">
        <f t="shared" si="3"/>
      </c>
      <c r="AF9" s="42"/>
      <c r="AG9" s="133">
        <f t="shared" si="4"/>
        <v>4</v>
      </c>
      <c r="AH9" s="29" t="str">
        <f t="shared" si="0"/>
        <v>Nguyễn Thị Hương Giang</v>
      </c>
      <c r="AI9" s="44"/>
      <c r="AJ9" s="44"/>
      <c r="AK9" s="45"/>
      <c r="AL9" s="46"/>
      <c r="AM9" s="46"/>
      <c r="AN9" s="46"/>
      <c r="AO9" s="47"/>
      <c r="AP9" s="45"/>
      <c r="AQ9" s="48"/>
      <c r="AR9" s="48"/>
      <c r="AS9" s="48"/>
      <c r="AT9" s="49"/>
      <c r="AU9" s="48"/>
      <c r="AV9" s="48"/>
      <c r="AW9" s="48"/>
      <c r="AX9" s="48"/>
      <c r="AY9" s="48"/>
      <c r="AZ9" s="45"/>
      <c r="BA9" s="46"/>
      <c r="BB9" s="46"/>
      <c r="BC9" s="46"/>
      <c r="BD9" s="50"/>
      <c r="BE9" s="48"/>
      <c r="BF9" s="46"/>
      <c r="BG9" s="46"/>
      <c r="BH9" s="46"/>
      <c r="BI9" s="46"/>
      <c r="BJ9" s="51"/>
      <c r="BK9" s="52">
        <f t="shared" si="1"/>
      </c>
      <c r="BL9" s="52">
        <f t="shared" si="2"/>
      </c>
      <c r="BM9" s="9"/>
    </row>
    <row r="10" spans="1:65" ht="17.25" thickBot="1">
      <c r="A10" s="120">
        <f t="shared" si="5"/>
        <v>5</v>
      </c>
      <c r="B10" s="87" t="s">
        <v>141</v>
      </c>
      <c r="C10" s="81"/>
      <c r="D10" s="81"/>
      <c r="E10" s="55"/>
      <c r="F10" s="56"/>
      <c r="G10" s="56"/>
      <c r="H10" s="56"/>
      <c r="I10" s="57"/>
      <c r="J10" s="55"/>
      <c r="K10" s="58"/>
      <c r="L10" s="58"/>
      <c r="M10" s="58"/>
      <c r="N10" s="59"/>
      <c r="O10" s="58"/>
      <c r="P10" s="58"/>
      <c r="Q10" s="58"/>
      <c r="R10" s="58"/>
      <c r="S10" s="58"/>
      <c r="T10" s="55"/>
      <c r="U10" s="56"/>
      <c r="V10" s="56"/>
      <c r="W10" s="56"/>
      <c r="X10" s="60"/>
      <c r="Y10" s="58"/>
      <c r="Z10" s="56"/>
      <c r="AA10" s="56"/>
      <c r="AB10" s="56"/>
      <c r="AC10" s="56"/>
      <c r="AD10" s="61"/>
      <c r="AE10" s="62">
        <f t="shared" si="3"/>
      </c>
      <c r="AF10" s="42"/>
      <c r="AG10" s="134">
        <f t="shared" si="4"/>
        <v>5</v>
      </c>
      <c r="AH10" s="66" t="str">
        <f t="shared" si="0"/>
        <v>Nguyễn Thị Hồng Hạnh</v>
      </c>
      <c r="AI10" s="54"/>
      <c r="AJ10" s="54"/>
      <c r="AK10" s="55"/>
      <c r="AL10" s="56"/>
      <c r="AM10" s="56"/>
      <c r="AN10" s="56"/>
      <c r="AO10" s="57"/>
      <c r="AP10" s="55"/>
      <c r="AQ10" s="58"/>
      <c r="AR10" s="58"/>
      <c r="AS10" s="58"/>
      <c r="AT10" s="59"/>
      <c r="AU10" s="58"/>
      <c r="AV10" s="58"/>
      <c r="AW10" s="58"/>
      <c r="AX10" s="58"/>
      <c r="AY10" s="58"/>
      <c r="AZ10" s="55"/>
      <c r="BA10" s="56"/>
      <c r="BB10" s="56"/>
      <c r="BC10" s="56"/>
      <c r="BD10" s="60"/>
      <c r="BE10" s="58"/>
      <c r="BF10" s="56"/>
      <c r="BG10" s="56"/>
      <c r="BH10" s="56"/>
      <c r="BI10" s="56"/>
      <c r="BJ10" s="61"/>
      <c r="BK10" s="62">
        <f t="shared" si="1"/>
      </c>
      <c r="BL10" s="62">
        <f t="shared" si="2"/>
      </c>
      <c r="BM10" s="9"/>
    </row>
    <row r="11" spans="1:65" ht="17.25" thickTop="1">
      <c r="A11" s="121">
        <f t="shared" si="5"/>
        <v>6</v>
      </c>
      <c r="B11" s="94" t="s">
        <v>142</v>
      </c>
      <c r="C11" s="95"/>
      <c r="D11" s="95"/>
      <c r="E11" s="96"/>
      <c r="F11" s="97"/>
      <c r="G11" s="97"/>
      <c r="H11" s="97"/>
      <c r="I11" s="98"/>
      <c r="J11" s="96"/>
      <c r="K11" s="99"/>
      <c r="L11" s="99"/>
      <c r="M11" s="99"/>
      <c r="N11" s="100"/>
      <c r="O11" s="99"/>
      <c r="P11" s="99"/>
      <c r="Q11" s="99"/>
      <c r="R11" s="99"/>
      <c r="S11" s="99"/>
      <c r="T11" s="96"/>
      <c r="U11" s="97"/>
      <c r="V11" s="97"/>
      <c r="W11" s="97"/>
      <c r="X11" s="101"/>
      <c r="Y11" s="99"/>
      <c r="Z11" s="97"/>
      <c r="AA11" s="97"/>
      <c r="AB11" s="97"/>
      <c r="AC11" s="97"/>
      <c r="AD11" s="102"/>
      <c r="AE11" s="103">
        <f t="shared" si="3"/>
      </c>
      <c r="AF11" s="42"/>
      <c r="AG11" s="135">
        <f t="shared" si="4"/>
        <v>6</v>
      </c>
      <c r="AH11" s="114" t="str">
        <f t="shared" si="0"/>
        <v>Lê Minh Hiếu</v>
      </c>
      <c r="AI11" s="115"/>
      <c r="AJ11" s="115"/>
      <c r="AK11" s="96"/>
      <c r="AL11" s="97"/>
      <c r="AM11" s="97"/>
      <c r="AN11" s="97"/>
      <c r="AO11" s="98"/>
      <c r="AP11" s="96"/>
      <c r="AQ11" s="99"/>
      <c r="AR11" s="99"/>
      <c r="AS11" s="99"/>
      <c r="AT11" s="100"/>
      <c r="AU11" s="99"/>
      <c r="AV11" s="99"/>
      <c r="AW11" s="99"/>
      <c r="AX11" s="99"/>
      <c r="AY11" s="99"/>
      <c r="AZ11" s="96"/>
      <c r="BA11" s="97"/>
      <c r="BB11" s="97"/>
      <c r="BC11" s="97"/>
      <c r="BD11" s="101"/>
      <c r="BE11" s="99"/>
      <c r="BF11" s="97"/>
      <c r="BG11" s="97"/>
      <c r="BH11" s="97"/>
      <c r="BI11" s="97"/>
      <c r="BJ11" s="102"/>
      <c r="BK11" s="103">
        <f t="shared" si="1"/>
      </c>
      <c r="BL11" s="103">
        <f t="shared" si="2"/>
      </c>
      <c r="BM11" s="9"/>
    </row>
    <row r="12" spans="1:65" ht="16.5">
      <c r="A12" s="119">
        <f t="shared" si="5"/>
        <v>7</v>
      </c>
      <c r="B12" s="85" t="s">
        <v>143</v>
      </c>
      <c r="C12" s="80"/>
      <c r="D12" s="80"/>
      <c r="E12" s="45"/>
      <c r="F12" s="46"/>
      <c r="G12" s="46"/>
      <c r="H12" s="46"/>
      <c r="I12" s="47"/>
      <c r="J12" s="45"/>
      <c r="K12" s="48"/>
      <c r="L12" s="48"/>
      <c r="M12" s="48"/>
      <c r="N12" s="49"/>
      <c r="O12" s="48"/>
      <c r="P12" s="48"/>
      <c r="Q12" s="48"/>
      <c r="R12" s="48"/>
      <c r="S12" s="48"/>
      <c r="T12" s="45"/>
      <c r="U12" s="46"/>
      <c r="V12" s="46"/>
      <c r="W12" s="46"/>
      <c r="X12" s="50"/>
      <c r="Y12" s="48"/>
      <c r="Z12" s="46"/>
      <c r="AA12" s="46"/>
      <c r="AB12" s="46"/>
      <c r="AC12" s="46"/>
      <c r="AD12" s="51"/>
      <c r="AE12" s="52">
        <f t="shared" si="3"/>
      </c>
      <c r="AF12" s="42"/>
      <c r="AG12" s="133">
        <f t="shared" si="4"/>
        <v>7</v>
      </c>
      <c r="AH12" s="29" t="str">
        <f t="shared" si="0"/>
        <v>Nguyễn Văn Huy</v>
      </c>
      <c r="AI12" s="44"/>
      <c r="AJ12" s="44"/>
      <c r="AK12" s="45"/>
      <c r="AL12" s="46"/>
      <c r="AM12" s="46"/>
      <c r="AN12" s="46"/>
      <c r="AO12" s="47"/>
      <c r="AP12" s="45"/>
      <c r="AQ12" s="48"/>
      <c r="AR12" s="48"/>
      <c r="AS12" s="48"/>
      <c r="AT12" s="49"/>
      <c r="AU12" s="48"/>
      <c r="AV12" s="48"/>
      <c r="AW12" s="48"/>
      <c r="AX12" s="48"/>
      <c r="AY12" s="48"/>
      <c r="AZ12" s="45"/>
      <c r="BA12" s="46"/>
      <c r="BB12" s="46"/>
      <c r="BC12" s="46"/>
      <c r="BD12" s="50"/>
      <c r="BE12" s="48"/>
      <c r="BF12" s="46"/>
      <c r="BG12" s="46"/>
      <c r="BH12" s="46"/>
      <c r="BI12" s="46"/>
      <c r="BJ12" s="51"/>
      <c r="BK12" s="52">
        <f t="shared" si="1"/>
      </c>
      <c r="BL12" s="52">
        <f t="shared" si="2"/>
      </c>
      <c r="BM12" s="9"/>
    </row>
    <row r="13" spans="1:65" ht="16.5">
      <c r="A13" s="119">
        <f t="shared" si="5"/>
        <v>8</v>
      </c>
      <c r="B13" s="85" t="s">
        <v>144</v>
      </c>
      <c r="C13" s="80"/>
      <c r="D13" s="80"/>
      <c r="E13" s="45"/>
      <c r="F13" s="46"/>
      <c r="G13" s="46"/>
      <c r="H13" s="46"/>
      <c r="I13" s="47"/>
      <c r="J13" s="45"/>
      <c r="K13" s="48"/>
      <c r="L13" s="48"/>
      <c r="M13" s="48"/>
      <c r="N13" s="49"/>
      <c r="O13" s="48"/>
      <c r="P13" s="48"/>
      <c r="Q13" s="48"/>
      <c r="R13" s="48"/>
      <c r="S13" s="48"/>
      <c r="T13" s="45"/>
      <c r="U13" s="46"/>
      <c r="V13" s="46"/>
      <c r="W13" s="46"/>
      <c r="X13" s="50"/>
      <c r="Y13" s="48"/>
      <c r="Z13" s="46"/>
      <c r="AA13" s="46"/>
      <c r="AB13" s="46"/>
      <c r="AC13" s="46"/>
      <c r="AD13" s="51"/>
      <c r="AE13" s="52">
        <f t="shared" si="3"/>
      </c>
      <c r="AF13" s="42"/>
      <c r="AG13" s="133">
        <f t="shared" si="4"/>
        <v>8</v>
      </c>
      <c r="AH13" s="29" t="str">
        <f t="shared" si="0"/>
        <v>Phan Thu Hương</v>
      </c>
      <c r="AI13" s="44"/>
      <c r="AJ13" s="44"/>
      <c r="AK13" s="45"/>
      <c r="AL13" s="46"/>
      <c r="AM13" s="46"/>
      <c r="AN13" s="46"/>
      <c r="AO13" s="47"/>
      <c r="AP13" s="45"/>
      <c r="AQ13" s="48"/>
      <c r="AR13" s="48"/>
      <c r="AS13" s="48"/>
      <c r="AT13" s="49"/>
      <c r="AU13" s="48"/>
      <c r="AV13" s="48"/>
      <c r="AW13" s="48"/>
      <c r="AX13" s="48"/>
      <c r="AY13" s="48"/>
      <c r="AZ13" s="45"/>
      <c r="BA13" s="46"/>
      <c r="BB13" s="46"/>
      <c r="BC13" s="46"/>
      <c r="BD13" s="50"/>
      <c r="BE13" s="48"/>
      <c r="BF13" s="46"/>
      <c r="BG13" s="46"/>
      <c r="BH13" s="46"/>
      <c r="BI13" s="46"/>
      <c r="BJ13" s="51"/>
      <c r="BK13" s="52">
        <f t="shared" si="1"/>
      </c>
      <c r="BL13" s="52">
        <f t="shared" si="2"/>
      </c>
      <c r="BM13" s="9"/>
    </row>
    <row r="14" spans="1:65" ht="16.5">
      <c r="A14" s="119">
        <f t="shared" si="5"/>
        <v>9</v>
      </c>
      <c r="B14" s="85" t="s">
        <v>145</v>
      </c>
      <c r="C14" s="80"/>
      <c r="D14" s="80"/>
      <c r="E14" s="45"/>
      <c r="F14" s="46"/>
      <c r="G14" s="46"/>
      <c r="H14" s="46"/>
      <c r="I14" s="47"/>
      <c r="J14" s="45"/>
      <c r="K14" s="48"/>
      <c r="L14" s="48"/>
      <c r="M14" s="48"/>
      <c r="N14" s="49"/>
      <c r="O14" s="48"/>
      <c r="P14" s="48"/>
      <c r="Q14" s="48"/>
      <c r="R14" s="48"/>
      <c r="S14" s="48"/>
      <c r="T14" s="45"/>
      <c r="U14" s="46"/>
      <c r="V14" s="46"/>
      <c r="W14" s="46"/>
      <c r="X14" s="50"/>
      <c r="Y14" s="48"/>
      <c r="Z14" s="46"/>
      <c r="AA14" s="46"/>
      <c r="AB14" s="46"/>
      <c r="AC14" s="46"/>
      <c r="AD14" s="51"/>
      <c r="AE14" s="52">
        <f t="shared" si="3"/>
      </c>
      <c r="AF14" s="42"/>
      <c r="AG14" s="133">
        <f t="shared" si="4"/>
        <v>9</v>
      </c>
      <c r="AH14" s="29" t="str">
        <f t="shared" si="0"/>
        <v>Phan Diệu Linh</v>
      </c>
      <c r="AI14" s="44"/>
      <c r="AJ14" s="44"/>
      <c r="AK14" s="45"/>
      <c r="AL14" s="46"/>
      <c r="AM14" s="46"/>
      <c r="AN14" s="46"/>
      <c r="AO14" s="47"/>
      <c r="AP14" s="45"/>
      <c r="AQ14" s="48"/>
      <c r="AR14" s="48"/>
      <c r="AS14" s="48"/>
      <c r="AT14" s="49"/>
      <c r="AU14" s="48"/>
      <c r="AV14" s="48"/>
      <c r="AW14" s="48"/>
      <c r="AX14" s="48"/>
      <c r="AY14" s="48"/>
      <c r="AZ14" s="45"/>
      <c r="BA14" s="46"/>
      <c r="BB14" s="46"/>
      <c r="BC14" s="46"/>
      <c r="BD14" s="50"/>
      <c r="BE14" s="48"/>
      <c r="BF14" s="46"/>
      <c r="BG14" s="46"/>
      <c r="BH14" s="46"/>
      <c r="BI14" s="46"/>
      <c r="BJ14" s="51"/>
      <c r="BK14" s="52">
        <f t="shared" si="1"/>
      </c>
      <c r="BL14" s="52">
        <f t="shared" si="2"/>
      </c>
      <c r="BM14" s="9"/>
    </row>
    <row r="15" spans="1:65" ht="17.25" thickBot="1">
      <c r="A15" s="122">
        <f t="shared" si="5"/>
        <v>10</v>
      </c>
      <c r="B15" s="104" t="s">
        <v>146</v>
      </c>
      <c r="C15" s="105"/>
      <c r="D15" s="105"/>
      <c r="E15" s="106"/>
      <c r="F15" s="107"/>
      <c r="G15" s="107"/>
      <c r="H15" s="107"/>
      <c r="I15" s="108"/>
      <c r="J15" s="106"/>
      <c r="K15" s="109"/>
      <c r="L15" s="109"/>
      <c r="M15" s="109"/>
      <c r="N15" s="110"/>
      <c r="O15" s="109"/>
      <c r="P15" s="109"/>
      <c r="Q15" s="109"/>
      <c r="R15" s="109"/>
      <c r="S15" s="109"/>
      <c r="T15" s="106"/>
      <c r="U15" s="107"/>
      <c r="V15" s="107"/>
      <c r="W15" s="107"/>
      <c r="X15" s="111"/>
      <c r="Y15" s="109"/>
      <c r="Z15" s="107"/>
      <c r="AA15" s="107"/>
      <c r="AB15" s="107"/>
      <c r="AC15" s="107"/>
      <c r="AD15" s="112"/>
      <c r="AE15" s="113">
        <f t="shared" si="3"/>
      </c>
      <c r="AF15" s="42"/>
      <c r="AG15" s="136">
        <f t="shared" si="4"/>
        <v>10</v>
      </c>
      <c r="AH15" s="116" t="str">
        <f t="shared" si="0"/>
        <v>Tô Ngọc Linh</v>
      </c>
      <c r="AI15" s="117"/>
      <c r="AJ15" s="117"/>
      <c r="AK15" s="106"/>
      <c r="AL15" s="107"/>
      <c r="AM15" s="107"/>
      <c r="AN15" s="107"/>
      <c r="AO15" s="108"/>
      <c r="AP15" s="106"/>
      <c r="AQ15" s="109"/>
      <c r="AR15" s="109"/>
      <c r="AS15" s="109"/>
      <c r="AT15" s="110"/>
      <c r="AU15" s="109"/>
      <c r="AV15" s="109"/>
      <c r="AW15" s="109"/>
      <c r="AX15" s="109"/>
      <c r="AY15" s="109"/>
      <c r="AZ15" s="106"/>
      <c r="BA15" s="107"/>
      <c r="BB15" s="107"/>
      <c r="BC15" s="107"/>
      <c r="BD15" s="111"/>
      <c r="BE15" s="109"/>
      <c r="BF15" s="107"/>
      <c r="BG15" s="107"/>
      <c r="BH15" s="107"/>
      <c r="BI15" s="107"/>
      <c r="BJ15" s="112"/>
      <c r="BK15" s="113">
        <f t="shared" si="1"/>
      </c>
      <c r="BL15" s="113">
        <f t="shared" si="2"/>
      </c>
      <c r="BM15" s="9"/>
    </row>
    <row r="16" spans="1:65" ht="17.25" thickTop="1">
      <c r="A16" s="121">
        <f t="shared" si="5"/>
        <v>11</v>
      </c>
      <c r="B16" s="94" t="s">
        <v>275</v>
      </c>
      <c r="C16" s="95"/>
      <c r="D16" s="95"/>
      <c r="E16" s="96"/>
      <c r="F16" s="97"/>
      <c r="G16" s="97"/>
      <c r="H16" s="97"/>
      <c r="I16" s="98"/>
      <c r="J16" s="96"/>
      <c r="K16" s="99"/>
      <c r="L16" s="99"/>
      <c r="M16" s="99"/>
      <c r="N16" s="100"/>
      <c r="O16" s="99"/>
      <c r="P16" s="99"/>
      <c r="Q16" s="99"/>
      <c r="R16" s="99"/>
      <c r="S16" s="99"/>
      <c r="T16" s="96"/>
      <c r="U16" s="97"/>
      <c r="V16" s="97"/>
      <c r="W16" s="97"/>
      <c r="X16" s="101"/>
      <c r="Y16" s="99"/>
      <c r="Z16" s="97"/>
      <c r="AA16" s="97"/>
      <c r="AB16" s="97"/>
      <c r="AC16" s="97"/>
      <c r="AD16" s="102"/>
      <c r="AE16" s="103">
        <f t="shared" si="3"/>
      </c>
      <c r="AF16" s="42"/>
      <c r="AG16" s="135">
        <f t="shared" si="4"/>
        <v>11</v>
      </c>
      <c r="AH16" s="114" t="str">
        <f t="shared" si="0"/>
        <v>Phan Thị Thùy Linh</v>
      </c>
      <c r="AI16" s="115"/>
      <c r="AJ16" s="115"/>
      <c r="AK16" s="96"/>
      <c r="AL16" s="97"/>
      <c r="AM16" s="97"/>
      <c r="AN16" s="97"/>
      <c r="AO16" s="98"/>
      <c r="AP16" s="96"/>
      <c r="AQ16" s="99"/>
      <c r="AR16" s="99"/>
      <c r="AS16" s="99"/>
      <c r="AT16" s="100"/>
      <c r="AU16" s="99"/>
      <c r="AV16" s="99"/>
      <c r="AW16" s="99"/>
      <c r="AX16" s="99"/>
      <c r="AY16" s="99"/>
      <c r="AZ16" s="96"/>
      <c r="BA16" s="97"/>
      <c r="BB16" s="97"/>
      <c r="BC16" s="97"/>
      <c r="BD16" s="101"/>
      <c r="BE16" s="99"/>
      <c r="BF16" s="97"/>
      <c r="BG16" s="97"/>
      <c r="BH16" s="97"/>
      <c r="BI16" s="97"/>
      <c r="BJ16" s="102"/>
      <c r="BK16" s="103">
        <f t="shared" si="1"/>
      </c>
      <c r="BL16" s="103">
        <f t="shared" si="2"/>
      </c>
      <c r="BM16" s="9"/>
    </row>
    <row r="17" spans="1:65" ht="16.5">
      <c r="A17" s="119">
        <f t="shared" si="5"/>
        <v>12</v>
      </c>
      <c r="B17" s="85" t="s">
        <v>147</v>
      </c>
      <c r="C17" s="80"/>
      <c r="D17" s="80"/>
      <c r="E17" s="45"/>
      <c r="F17" s="46"/>
      <c r="G17" s="46"/>
      <c r="H17" s="46"/>
      <c r="I17" s="47"/>
      <c r="J17" s="45"/>
      <c r="K17" s="48"/>
      <c r="L17" s="48"/>
      <c r="M17" s="48"/>
      <c r="N17" s="49"/>
      <c r="O17" s="48"/>
      <c r="P17" s="48"/>
      <c r="Q17" s="48"/>
      <c r="R17" s="48"/>
      <c r="S17" s="48"/>
      <c r="T17" s="45"/>
      <c r="U17" s="46"/>
      <c r="V17" s="46"/>
      <c r="W17" s="46"/>
      <c r="X17" s="50"/>
      <c r="Y17" s="48"/>
      <c r="Z17" s="46"/>
      <c r="AA17" s="46"/>
      <c r="AB17" s="46"/>
      <c r="AC17" s="46"/>
      <c r="AD17" s="51"/>
      <c r="AE17" s="52">
        <f t="shared" si="3"/>
      </c>
      <c r="AF17" s="42"/>
      <c r="AG17" s="133">
        <f t="shared" si="4"/>
        <v>12</v>
      </c>
      <c r="AH17" s="29" t="str">
        <f t="shared" si="0"/>
        <v>Tô Thành Lộc</v>
      </c>
      <c r="AI17" s="44"/>
      <c r="AJ17" s="44"/>
      <c r="AK17" s="45"/>
      <c r="AL17" s="46"/>
      <c r="AM17" s="46"/>
      <c r="AN17" s="46"/>
      <c r="AO17" s="47"/>
      <c r="AP17" s="45"/>
      <c r="AQ17" s="48"/>
      <c r="AR17" s="48"/>
      <c r="AS17" s="48"/>
      <c r="AT17" s="49"/>
      <c r="AU17" s="48"/>
      <c r="AV17" s="48"/>
      <c r="AW17" s="48"/>
      <c r="AX17" s="48"/>
      <c r="AY17" s="48"/>
      <c r="AZ17" s="45"/>
      <c r="BA17" s="46"/>
      <c r="BB17" s="46"/>
      <c r="BC17" s="46"/>
      <c r="BD17" s="50"/>
      <c r="BE17" s="48"/>
      <c r="BF17" s="46"/>
      <c r="BG17" s="46"/>
      <c r="BH17" s="46"/>
      <c r="BI17" s="46"/>
      <c r="BJ17" s="51"/>
      <c r="BK17" s="52">
        <f t="shared" si="1"/>
      </c>
      <c r="BL17" s="52">
        <f t="shared" si="2"/>
      </c>
      <c r="BM17" s="9"/>
    </row>
    <row r="18" spans="1:65" ht="16.5">
      <c r="A18" s="119">
        <f t="shared" si="5"/>
        <v>13</v>
      </c>
      <c r="B18" s="85" t="s">
        <v>148</v>
      </c>
      <c r="C18" s="80"/>
      <c r="D18" s="80"/>
      <c r="E18" s="45"/>
      <c r="F18" s="46"/>
      <c r="G18" s="46"/>
      <c r="H18" s="46"/>
      <c r="I18" s="47"/>
      <c r="J18" s="45"/>
      <c r="K18" s="48"/>
      <c r="L18" s="48"/>
      <c r="M18" s="48"/>
      <c r="N18" s="49"/>
      <c r="O18" s="48"/>
      <c r="P18" s="48"/>
      <c r="Q18" s="48"/>
      <c r="R18" s="48"/>
      <c r="S18" s="48"/>
      <c r="T18" s="45"/>
      <c r="U18" s="46"/>
      <c r="V18" s="46"/>
      <c r="W18" s="46"/>
      <c r="X18" s="50"/>
      <c r="Y18" s="48"/>
      <c r="Z18" s="46"/>
      <c r="AA18" s="46"/>
      <c r="AB18" s="46"/>
      <c r="AC18" s="46"/>
      <c r="AD18" s="51"/>
      <c r="AE18" s="52">
        <f t="shared" si="3"/>
      </c>
      <c r="AF18" s="42"/>
      <c r="AG18" s="133">
        <f t="shared" si="4"/>
        <v>13</v>
      </c>
      <c r="AH18" s="29" t="str">
        <f t="shared" si="0"/>
        <v>Nguyễn Thị Phương Mai</v>
      </c>
      <c r="AI18" s="44"/>
      <c r="AJ18" s="44"/>
      <c r="AK18" s="45"/>
      <c r="AL18" s="46"/>
      <c r="AM18" s="46"/>
      <c r="AN18" s="46"/>
      <c r="AO18" s="47"/>
      <c r="AP18" s="45"/>
      <c r="AQ18" s="48"/>
      <c r="AR18" s="48"/>
      <c r="AS18" s="48"/>
      <c r="AT18" s="49"/>
      <c r="AU18" s="48"/>
      <c r="AV18" s="48"/>
      <c r="AW18" s="48"/>
      <c r="AX18" s="48"/>
      <c r="AY18" s="48"/>
      <c r="AZ18" s="45"/>
      <c r="BA18" s="46"/>
      <c r="BB18" s="46"/>
      <c r="BC18" s="46"/>
      <c r="BD18" s="50"/>
      <c r="BE18" s="48"/>
      <c r="BF18" s="46"/>
      <c r="BG18" s="46"/>
      <c r="BH18" s="46"/>
      <c r="BI18" s="46"/>
      <c r="BJ18" s="51"/>
      <c r="BK18" s="52">
        <f t="shared" si="1"/>
      </c>
      <c r="BL18" s="52">
        <f t="shared" si="2"/>
      </c>
      <c r="BM18" s="9"/>
    </row>
    <row r="19" spans="1:65" ht="16.5">
      <c r="A19" s="119">
        <f t="shared" si="5"/>
        <v>14</v>
      </c>
      <c r="B19" s="85" t="s">
        <v>149</v>
      </c>
      <c r="C19" s="80"/>
      <c r="D19" s="80"/>
      <c r="E19" s="45"/>
      <c r="F19" s="46"/>
      <c r="G19" s="46"/>
      <c r="H19" s="46"/>
      <c r="I19" s="47"/>
      <c r="J19" s="45"/>
      <c r="K19" s="48"/>
      <c r="L19" s="48"/>
      <c r="M19" s="48"/>
      <c r="N19" s="49"/>
      <c r="O19" s="48"/>
      <c r="P19" s="48"/>
      <c r="Q19" s="48"/>
      <c r="R19" s="48"/>
      <c r="S19" s="48"/>
      <c r="T19" s="45"/>
      <c r="U19" s="46"/>
      <c r="V19" s="46"/>
      <c r="W19" s="46"/>
      <c r="X19" s="50"/>
      <c r="Y19" s="48"/>
      <c r="Z19" s="46"/>
      <c r="AA19" s="46"/>
      <c r="AB19" s="46"/>
      <c r="AC19" s="46"/>
      <c r="AD19" s="51"/>
      <c r="AE19" s="52">
        <f t="shared" si="3"/>
      </c>
      <c r="AF19" s="42"/>
      <c r="AG19" s="133">
        <f t="shared" si="4"/>
        <v>14</v>
      </c>
      <c r="AH19" s="29" t="str">
        <f t="shared" si="0"/>
        <v>Nguyễn Tú Minh</v>
      </c>
      <c r="AI19" s="44"/>
      <c r="AJ19" s="44"/>
      <c r="AK19" s="45"/>
      <c r="AL19" s="46"/>
      <c r="AM19" s="46"/>
      <c r="AN19" s="46"/>
      <c r="AO19" s="47"/>
      <c r="AP19" s="45"/>
      <c r="AQ19" s="48"/>
      <c r="AR19" s="48"/>
      <c r="AS19" s="48"/>
      <c r="AT19" s="49"/>
      <c r="AU19" s="48"/>
      <c r="AV19" s="48"/>
      <c r="AW19" s="48"/>
      <c r="AX19" s="48"/>
      <c r="AY19" s="48"/>
      <c r="AZ19" s="45"/>
      <c r="BA19" s="46"/>
      <c r="BB19" s="46"/>
      <c r="BC19" s="46"/>
      <c r="BD19" s="50"/>
      <c r="BE19" s="48"/>
      <c r="BF19" s="46"/>
      <c r="BG19" s="46"/>
      <c r="BH19" s="46"/>
      <c r="BI19" s="46"/>
      <c r="BJ19" s="51"/>
      <c r="BK19" s="52">
        <f t="shared" si="1"/>
      </c>
      <c r="BL19" s="52">
        <f t="shared" si="2"/>
      </c>
      <c r="BM19" s="9"/>
    </row>
    <row r="20" spans="1:65" ht="17.25" thickBot="1">
      <c r="A20" s="122">
        <f t="shared" si="5"/>
        <v>15</v>
      </c>
      <c r="B20" s="104" t="s">
        <v>150</v>
      </c>
      <c r="C20" s="105"/>
      <c r="D20" s="105"/>
      <c r="E20" s="106"/>
      <c r="F20" s="107"/>
      <c r="G20" s="107"/>
      <c r="H20" s="107"/>
      <c r="I20" s="108"/>
      <c r="J20" s="106"/>
      <c r="K20" s="109"/>
      <c r="L20" s="109"/>
      <c r="M20" s="109"/>
      <c r="N20" s="110"/>
      <c r="O20" s="109"/>
      <c r="P20" s="109"/>
      <c r="Q20" s="109"/>
      <c r="R20" s="109"/>
      <c r="S20" s="109"/>
      <c r="T20" s="106"/>
      <c r="U20" s="107"/>
      <c r="V20" s="107"/>
      <c r="W20" s="107"/>
      <c r="X20" s="111"/>
      <c r="Y20" s="109"/>
      <c r="Z20" s="107"/>
      <c r="AA20" s="107"/>
      <c r="AB20" s="107"/>
      <c r="AC20" s="107"/>
      <c r="AD20" s="112"/>
      <c r="AE20" s="113">
        <f t="shared" si="3"/>
      </c>
      <c r="AF20" s="42"/>
      <c r="AG20" s="136">
        <f t="shared" si="4"/>
        <v>15</v>
      </c>
      <c r="AH20" s="116" t="str">
        <f t="shared" si="0"/>
        <v>Lê Tuấn Minh</v>
      </c>
      <c r="AI20" s="117"/>
      <c r="AJ20" s="117"/>
      <c r="AK20" s="106"/>
      <c r="AL20" s="107"/>
      <c r="AM20" s="107"/>
      <c r="AN20" s="107"/>
      <c r="AO20" s="108"/>
      <c r="AP20" s="106"/>
      <c r="AQ20" s="109"/>
      <c r="AR20" s="109"/>
      <c r="AS20" s="109"/>
      <c r="AT20" s="110"/>
      <c r="AU20" s="109"/>
      <c r="AV20" s="109"/>
      <c r="AW20" s="109"/>
      <c r="AX20" s="109"/>
      <c r="AY20" s="109"/>
      <c r="AZ20" s="106"/>
      <c r="BA20" s="107"/>
      <c r="BB20" s="107"/>
      <c r="BC20" s="107"/>
      <c r="BD20" s="111"/>
      <c r="BE20" s="109"/>
      <c r="BF20" s="107"/>
      <c r="BG20" s="107"/>
      <c r="BH20" s="107"/>
      <c r="BI20" s="107"/>
      <c r="BJ20" s="112"/>
      <c r="BK20" s="113">
        <f t="shared" si="1"/>
      </c>
      <c r="BL20" s="113">
        <f t="shared" si="2"/>
      </c>
      <c r="BM20" s="9"/>
    </row>
    <row r="21" spans="1:65" ht="17.25" thickTop="1">
      <c r="A21" s="121">
        <f t="shared" si="5"/>
        <v>16</v>
      </c>
      <c r="B21" s="94" t="s">
        <v>151</v>
      </c>
      <c r="C21" s="95"/>
      <c r="D21" s="95"/>
      <c r="E21" s="96"/>
      <c r="F21" s="97"/>
      <c r="G21" s="97"/>
      <c r="H21" s="97"/>
      <c r="I21" s="98"/>
      <c r="J21" s="96"/>
      <c r="K21" s="99"/>
      <c r="L21" s="99"/>
      <c r="M21" s="99"/>
      <c r="N21" s="100"/>
      <c r="O21" s="99"/>
      <c r="P21" s="99"/>
      <c r="Q21" s="99"/>
      <c r="R21" s="99"/>
      <c r="S21" s="99"/>
      <c r="T21" s="96"/>
      <c r="U21" s="97"/>
      <c r="V21" s="97"/>
      <c r="W21" s="97"/>
      <c r="X21" s="101"/>
      <c r="Y21" s="99"/>
      <c r="Z21" s="97"/>
      <c r="AA21" s="97"/>
      <c r="AB21" s="97"/>
      <c r="AC21" s="97"/>
      <c r="AD21" s="102"/>
      <c r="AE21" s="103">
        <f t="shared" si="3"/>
      </c>
      <c r="AF21" s="42"/>
      <c r="AG21" s="135">
        <f t="shared" si="4"/>
        <v>16</v>
      </c>
      <c r="AH21" s="114" t="str">
        <f t="shared" si="0"/>
        <v>Phan Trà My</v>
      </c>
      <c r="AI21" s="115"/>
      <c r="AJ21" s="115"/>
      <c r="AK21" s="96"/>
      <c r="AL21" s="97"/>
      <c r="AM21" s="97"/>
      <c r="AN21" s="97"/>
      <c r="AO21" s="98"/>
      <c r="AP21" s="96"/>
      <c r="AQ21" s="99"/>
      <c r="AR21" s="99"/>
      <c r="AS21" s="99"/>
      <c r="AT21" s="100"/>
      <c r="AU21" s="99"/>
      <c r="AV21" s="99"/>
      <c r="AW21" s="99"/>
      <c r="AX21" s="99"/>
      <c r="AY21" s="99"/>
      <c r="AZ21" s="96"/>
      <c r="BA21" s="97"/>
      <c r="BB21" s="97"/>
      <c r="BC21" s="97"/>
      <c r="BD21" s="101"/>
      <c r="BE21" s="99"/>
      <c r="BF21" s="97"/>
      <c r="BG21" s="97"/>
      <c r="BH21" s="97"/>
      <c r="BI21" s="97"/>
      <c r="BJ21" s="102"/>
      <c r="BK21" s="103">
        <f t="shared" si="1"/>
      </c>
      <c r="BL21" s="103">
        <f t="shared" si="2"/>
      </c>
      <c r="BM21" s="9"/>
    </row>
    <row r="22" spans="1:65" ht="16.5">
      <c r="A22" s="119">
        <f t="shared" si="5"/>
        <v>17</v>
      </c>
      <c r="B22" s="85" t="s">
        <v>152</v>
      </c>
      <c r="C22" s="80"/>
      <c r="D22" s="80"/>
      <c r="E22" s="45"/>
      <c r="F22" s="46"/>
      <c r="G22" s="46"/>
      <c r="H22" s="46"/>
      <c r="I22" s="47"/>
      <c r="J22" s="45"/>
      <c r="K22" s="48"/>
      <c r="L22" s="48"/>
      <c r="M22" s="48"/>
      <c r="N22" s="49"/>
      <c r="O22" s="48"/>
      <c r="P22" s="48"/>
      <c r="Q22" s="48"/>
      <c r="R22" s="48"/>
      <c r="S22" s="48"/>
      <c r="T22" s="45"/>
      <c r="U22" s="46"/>
      <c r="V22" s="46"/>
      <c r="W22" s="46"/>
      <c r="X22" s="50"/>
      <c r="Y22" s="48"/>
      <c r="Z22" s="46"/>
      <c r="AA22" s="46"/>
      <c r="AB22" s="46"/>
      <c r="AC22" s="46"/>
      <c r="AD22" s="51"/>
      <c r="AE22" s="52">
        <f t="shared" si="3"/>
      </c>
      <c r="AF22" s="42"/>
      <c r="AG22" s="133">
        <f t="shared" si="4"/>
        <v>17</v>
      </c>
      <c r="AH22" s="29" t="str">
        <f t="shared" si="0"/>
        <v>Nguyễn Thị Ngát</v>
      </c>
      <c r="AI22" s="44"/>
      <c r="AJ22" s="44"/>
      <c r="AK22" s="45"/>
      <c r="AL22" s="46"/>
      <c r="AM22" s="46"/>
      <c r="AN22" s="46"/>
      <c r="AO22" s="47"/>
      <c r="AP22" s="45"/>
      <c r="AQ22" s="48"/>
      <c r="AR22" s="48"/>
      <c r="AS22" s="48"/>
      <c r="AT22" s="49"/>
      <c r="AU22" s="48"/>
      <c r="AV22" s="48"/>
      <c r="AW22" s="48"/>
      <c r="AX22" s="48"/>
      <c r="AY22" s="48"/>
      <c r="AZ22" s="45"/>
      <c r="BA22" s="46"/>
      <c r="BB22" s="46"/>
      <c r="BC22" s="46"/>
      <c r="BD22" s="50"/>
      <c r="BE22" s="48"/>
      <c r="BF22" s="46"/>
      <c r="BG22" s="46"/>
      <c r="BH22" s="46"/>
      <c r="BI22" s="46"/>
      <c r="BJ22" s="51"/>
      <c r="BK22" s="52">
        <f t="shared" si="1"/>
      </c>
      <c r="BL22" s="52">
        <f t="shared" si="2"/>
      </c>
      <c r="BM22" s="9"/>
    </row>
    <row r="23" spans="1:65" ht="16.5">
      <c r="A23" s="119">
        <f t="shared" si="5"/>
        <v>18</v>
      </c>
      <c r="B23" s="85" t="s">
        <v>153</v>
      </c>
      <c r="C23" s="80"/>
      <c r="D23" s="80"/>
      <c r="E23" s="45"/>
      <c r="F23" s="46"/>
      <c r="G23" s="46"/>
      <c r="H23" s="46"/>
      <c r="I23" s="47"/>
      <c r="J23" s="45"/>
      <c r="K23" s="48"/>
      <c r="L23" s="48"/>
      <c r="M23" s="48"/>
      <c r="N23" s="49"/>
      <c r="O23" s="48"/>
      <c r="P23" s="48"/>
      <c r="Q23" s="48"/>
      <c r="R23" s="48"/>
      <c r="S23" s="48"/>
      <c r="T23" s="45"/>
      <c r="U23" s="46"/>
      <c r="V23" s="46"/>
      <c r="W23" s="46"/>
      <c r="X23" s="50"/>
      <c r="Y23" s="48"/>
      <c r="Z23" s="46"/>
      <c r="AA23" s="46"/>
      <c r="AB23" s="46"/>
      <c r="AC23" s="46"/>
      <c r="AD23" s="51"/>
      <c r="AE23" s="52">
        <f t="shared" si="3"/>
      </c>
      <c r="AF23" s="42"/>
      <c r="AG23" s="133">
        <f t="shared" si="4"/>
        <v>18</v>
      </c>
      <c r="AH23" s="29" t="str">
        <f t="shared" si="0"/>
        <v>Đỗ Thu Phương</v>
      </c>
      <c r="AI23" s="44"/>
      <c r="AJ23" s="44"/>
      <c r="AK23" s="45"/>
      <c r="AL23" s="46"/>
      <c r="AM23" s="46"/>
      <c r="AN23" s="46"/>
      <c r="AO23" s="47"/>
      <c r="AP23" s="45"/>
      <c r="AQ23" s="48"/>
      <c r="AR23" s="48"/>
      <c r="AS23" s="48"/>
      <c r="AT23" s="49"/>
      <c r="AU23" s="48"/>
      <c r="AV23" s="48"/>
      <c r="AW23" s="48"/>
      <c r="AX23" s="48"/>
      <c r="AY23" s="48"/>
      <c r="AZ23" s="45"/>
      <c r="BA23" s="46"/>
      <c r="BB23" s="46"/>
      <c r="BC23" s="46"/>
      <c r="BD23" s="50"/>
      <c r="BE23" s="48"/>
      <c r="BF23" s="46"/>
      <c r="BG23" s="46"/>
      <c r="BH23" s="46"/>
      <c r="BI23" s="46"/>
      <c r="BJ23" s="51"/>
      <c r="BK23" s="52">
        <f t="shared" si="1"/>
      </c>
      <c r="BL23" s="52">
        <f t="shared" si="2"/>
      </c>
      <c r="BM23" s="9"/>
    </row>
    <row r="24" spans="1:65" ht="16.5">
      <c r="A24" s="119">
        <f t="shared" si="5"/>
        <v>19</v>
      </c>
      <c r="B24" s="85" t="s">
        <v>154</v>
      </c>
      <c r="C24" s="80"/>
      <c r="D24" s="80"/>
      <c r="E24" s="45"/>
      <c r="F24" s="46"/>
      <c r="G24" s="46"/>
      <c r="H24" s="46"/>
      <c r="I24" s="47"/>
      <c r="J24" s="45"/>
      <c r="K24" s="48"/>
      <c r="L24" s="48"/>
      <c r="M24" s="48"/>
      <c r="N24" s="49"/>
      <c r="O24" s="48"/>
      <c r="P24" s="48"/>
      <c r="Q24" s="48"/>
      <c r="R24" s="48"/>
      <c r="S24" s="48"/>
      <c r="T24" s="45"/>
      <c r="U24" s="46"/>
      <c r="V24" s="46"/>
      <c r="W24" s="46"/>
      <c r="X24" s="50"/>
      <c r="Y24" s="48"/>
      <c r="Z24" s="46"/>
      <c r="AA24" s="46"/>
      <c r="AB24" s="46"/>
      <c r="AC24" s="46"/>
      <c r="AD24" s="51"/>
      <c r="AE24" s="52">
        <f t="shared" si="3"/>
      </c>
      <c r="AF24" s="42"/>
      <c r="AG24" s="133">
        <f t="shared" si="4"/>
        <v>19</v>
      </c>
      <c r="AH24" s="29" t="str">
        <f t="shared" si="0"/>
        <v>Nguyễn Như Quỳnh</v>
      </c>
      <c r="AI24" s="44"/>
      <c r="AJ24" s="44"/>
      <c r="AK24" s="45"/>
      <c r="AL24" s="46"/>
      <c r="AM24" s="46"/>
      <c r="AN24" s="46"/>
      <c r="AO24" s="47"/>
      <c r="AP24" s="45"/>
      <c r="AQ24" s="48"/>
      <c r="AR24" s="48"/>
      <c r="AS24" s="48"/>
      <c r="AT24" s="49"/>
      <c r="AU24" s="48"/>
      <c r="AV24" s="48"/>
      <c r="AW24" s="48"/>
      <c r="AX24" s="48"/>
      <c r="AY24" s="48"/>
      <c r="AZ24" s="45"/>
      <c r="BA24" s="46"/>
      <c r="BB24" s="46"/>
      <c r="BC24" s="46"/>
      <c r="BD24" s="50"/>
      <c r="BE24" s="48"/>
      <c r="BF24" s="46"/>
      <c r="BG24" s="46"/>
      <c r="BH24" s="46"/>
      <c r="BI24" s="46"/>
      <c r="BJ24" s="51"/>
      <c r="BK24" s="52">
        <f t="shared" si="1"/>
      </c>
      <c r="BL24" s="52">
        <f t="shared" si="2"/>
      </c>
      <c r="BM24" s="9"/>
    </row>
    <row r="25" spans="1:65" ht="17.25" thickBot="1">
      <c r="A25" s="122">
        <f t="shared" si="5"/>
        <v>20</v>
      </c>
      <c r="B25" s="104" t="s">
        <v>155</v>
      </c>
      <c r="C25" s="105"/>
      <c r="D25" s="105"/>
      <c r="E25" s="106"/>
      <c r="F25" s="107"/>
      <c r="G25" s="107"/>
      <c r="H25" s="107"/>
      <c r="I25" s="108"/>
      <c r="J25" s="106"/>
      <c r="K25" s="109"/>
      <c r="L25" s="109"/>
      <c r="M25" s="109"/>
      <c r="N25" s="110"/>
      <c r="O25" s="109"/>
      <c r="P25" s="109"/>
      <c r="Q25" s="109"/>
      <c r="R25" s="109"/>
      <c r="S25" s="109"/>
      <c r="T25" s="106"/>
      <c r="U25" s="107"/>
      <c r="V25" s="107"/>
      <c r="W25" s="107"/>
      <c r="X25" s="111"/>
      <c r="Y25" s="109"/>
      <c r="Z25" s="107"/>
      <c r="AA25" s="107"/>
      <c r="AB25" s="107"/>
      <c r="AC25" s="107"/>
      <c r="AD25" s="112"/>
      <c r="AE25" s="113">
        <f t="shared" si="3"/>
      </c>
      <c r="AF25" s="42"/>
      <c r="AG25" s="136">
        <f t="shared" si="4"/>
        <v>20</v>
      </c>
      <c r="AH25" s="116" t="str">
        <f t="shared" si="0"/>
        <v>Phạm Thị Như Quỳnh</v>
      </c>
      <c r="AI25" s="117"/>
      <c r="AJ25" s="117"/>
      <c r="AK25" s="106"/>
      <c r="AL25" s="107"/>
      <c r="AM25" s="107"/>
      <c r="AN25" s="107"/>
      <c r="AO25" s="108"/>
      <c r="AP25" s="106"/>
      <c r="AQ25" s="109"/>
      <c r="AR25" s="109"/>
      <c r="AS25" s="109"/>
      <c r="AT25" s="110"/>
      <c r="AU25" s="109"/>
      <c r="AV25" s="109"/>
      <c r="AW25" s="109"/>
      <c r="AX25" s="109"/>
      <c r="AY25" s="109"/>
      <c r="AZ25" s="106"/>
      <c r="BA25" s="107"/>
      <c r="BB25" s="107"/>
      <c r="BC25" s="107"/>
      <c r="BD25" s="111"/>
      <c r="BE25" s="109"/>
      <c r="BF25" s="107"/>
      <c r="BG25" s="107"/>
      <c r="BH25" s="107"/>
      <c r="BI25" s="107"/>
      <c r="BJ25" s="112"/>
      <c r="BK25" s="113">
        <f t="shared" si="1"/>
      </c>
      <c r="BL25" s="113">
        <f t="shared" si="2"/>
      </c>
      <c r="BM25" s="9"/>
    </row>
    <row r="26" spans="1:65" ht="17.25" thickTop="1">
      <c r="A26" s="121">
        <f t="shared" si="5"/>
        <v>21</v>
      </c>
      <c r="B26" s="94" t="s">
        <v>276</v>
      </c>
      <c r="C26" s="95"/>
      <c r="D26" s="95"/>
      <c r="E26" s="96"/>
      <c r="F26" s="97"/>
      <c r="G26" s="97"/>
      <c r="H26" s="97"/>
      <c r="I26" s="98"/>
      <c r="J26" s="96"/>
      <c r="K26" s="99"/>
      <c r="L26" s="99"/>
      <c r="M26" s="99"/>
      <c r="N26" s="100"/>
      <c r="O26" s="99"/>
      <c r="P26" s="99"/>
      <c r="Q26" s="99"/>
      <c r="R26" s="99"/>
      <c r="S26" s="99"/>
      <c r="T26" s="96"/>
      <c r="U26" s="97"/>
      <c r="V26" s="97"/>
      <c r="W26" s="97"/>
      <c r="X26" s="101"/>
      <c r="Y26" s="99"/>
      <c r="Z26" s="97"/>
      <c r="AA26" s="97"/>
      <c r="AB26" s="97"/>
      <c r="AC26" s="97"/>
      <c r="AD26" s="102"/>
      <c r="AE26" s="103">
        <f t="shared" si="3"/>
      </c>
      <c r="AF26" s="42"/>
      <c r="AG26" s="135">
        <f t="shared" si="4"/>
        <v>21</v>
      </c>
      <c r="AH26" s="114" t="str">
        <f t="shared" si="0"/>
        <v>Phan Thị Thanh Quỳnh</v>
      </c>
      <c r="AI26" s="115"/>
      <c r="AJ26" s="115"/>
      <c r="AK26" s="96"/>
      <c r="AL26" s="97"/>
      <c r="AM26" s="97"/>
      <c r="AN26" s="97"/>
      <c r="AO26" s="98"/>
      <c r="AP26" s="96"/>
      <c r="AQ26" s="99"/>
      <c r="AR26" s="99"/>
      <c r="AS26" s="99"/>
      <c r="AT26" s="100"/>
      <c r="AU26" s="99"/>
      <c r="AV26" s="99"/>
      <c r="AW26" s="99"/>
      <c r="AX26" s="99"/>
      <c r="AY26" s="99"/>
      <c r="AZ26" s="96"/>
      <c r="BA26" s="97"/>
      <c r="BB26" s="97"/>
      <c r="BC26" s="97"/>
      <c r="BD26" s="101"/>
      <c r="BE26" s="99"/>
      <c r="BF26" s="97"/>
      <c r="BG26" s="97"/>
      <c r="BH26" s="97"/>
      <c r="BI26" s="97"/>
      <c r="BJ26" s="102"/>
      <c r="BK26" s="103">
        <f t="shared" si="1"/>
      </c>
      <c r="BL26" s="103">
        <f t="shared" si="2"/>
      </c>
      <c r="BM26" s="9"/>
    </row>
    <row r="27" spans="1:65" ht="16.5">
      <c r="A27" s="119">
        <f t="shared" si="5"/>
        <v>22</v>
      </c>
      <c r="B27" s="85" t="s">
        <v>156</v>
      </c>
      <c r="C27" s="80"/>
      <c r="D27" s="80"/>
      <c r="E27" s="45"/>
      <c r="F27" s="46"/>
      <c r="G27" s="46"/>
      <c r="H27" s="46"/>
      <c r="I27" s="47"/>
      <c r="J27" s="45"/>
      <c r="K27" s="48"/>
      <c r="L27" s="48"/>
      <c r="M27" s="48"/>
      <c r="N27" s="49"/>
      <c r="O27" s="48"/>
      <c r="P27" s="48"/>
      <c r="Q27" s="48"/>
      <c r="R27" s="48"/>
      <c r="S27" s="48"/>
      <c r="T27" s="45"/>
      <c r="U27" s="46"/>
      <c r="V27" s="46"/>
      <c r="W27" s="46"/>
      <c r="X27" s="50"/>
      <c r="Y27" s="48"/>
      <c r="Z27" s="46"/>
      <c r="AA27" s="46"/>
      <c r="AB27" s="46"/>
      <c r="AC27" s="46"/>
      <c r="AD27" s="51"/>
      <c r="AE27" s="52">
        <f t="shared" si="3"/>
      </c>
      <c r="AF27" s="42"/>
      <c r="AG27" s="133">
        <f t="shared" si="4"/>
        <v>22</v>
      </c>
      <c r="AH27" s="29" t="str">
        <f t="shared" si="0"/>
        <v>Đoàn Thị Phương  Thanh</v>
      </c>
      <c r="AI27" s="44"/>
      <c r="AJ27" s="44"/>
      <c r="AK27" s="45"/>
      <c r="AL27" s="46"/>
      <c r="AM27" s="46"/>
      <c r="AN27" s="46"/>
      <c r="AO27" s="47"/>
      <c r="AP27" s="45"/>
      <c r="AQ27" s="48"/>
      <c r="AR27" s="48"/>
      <c r="AS27" s="48"/>
      <c r="AT27" s="49"/>
      <c r="AU27" s="48"/>
      <c r="AV27" s="48"/>
      <c r="AW27" s="48"/>
      <c r="AX27" s="48"/>
      <c r="AY27" s="48"/>
      <c r="AZ27" s="45"/>
      <c r="BA27" s="46"/>
      <c r="BB27" s="46"/>
      <c r="BC27" s="46"/>
      <c r="BD27" s="50"/>
      <c r="BE27" s="48"/>
      <c r="BF27" s="46"/>
      <c r="BG27" s="46"/>
      <c r="BH27" s="46"/>
      <c r="BI27" s="46"/>
      <c r="BJ27" s="51"/>
      <c r="BK27" s="52">
        <f t="shared" si="1"/>
      </c>
      <c r="BL27" s="52">
        <f t="shared" si="2"/>
      </c>
      <c r="BM27" s="9"/>
    </row>
    <row r="28" spans="1:65" ht="16.5">
      <c r="A28" s="119">
        <f t="shared" si="5"/>
        <v>23</v>
      </c>
      <c r="B28" s="85" t="s">
        <v>157</v>
      </c>
      <c r="C28" s="80"/>
      <c r="D28" s="80"/>
      <c r="E28" s="45"/>
      <c r="F28" s="46"/>
      <c r="G28" s="46"/>
      <c r="H28" s="46"/>
      <c r="I28" s="47"/>
      <c r="J28" s="45"/>
      <c r="K28" s="48"/>
      <c r="L28" s="48"/>
      <c r="M28" s="48"/>
      <c r="N28" s="49"/>
      <c r="O28" s="48"/>
      <c r="P28" s="48"/>
      <c r="Q28" s="48"/>
      <c r="R28" s="48"/>
      <c r="S28" s="48"/>
      <c r="T28" s="45"/>
      <c r="U28" s="46"/>
      <c r="V28" s="46"/>
      <c r="W28" s="46"/>
      <c r="X28" s="50"/>
      <c r="Y28" s="48"/>
      <c r="Z28" s="46"/>
      <c r="AA28" s="46"/>
      <c r="AB28" s="46"/>
      <c r="AC28" s="46"/>
      <c r="AD28" s="51"/>
      <c r="AE28" s="52">
        <f t="shared" si="3"/>
      </c>
      <c r="AF28" s="42"/>
      <c r="AG28" s="133">
        <f t="shared" si="4"/>
        <v>23</v>
      </c>
      <c r="AH28" s="29" t="str">
        <f t="shared" si="0"/>
        <v>Lưu Thị Thanh</v>
      </c>
      <c r="AI28" s="44"/>
      <c r="AJ28" s="44"/>
      <c r="AK28" s="45"/>
      <c r="AL28" s="46"/>
      <c r="AM28" s="46"/>
      <c r="AN28" s="46"/>
      <c r="AO28" s="47"/>
      <c r="AP28" s="45"/>
      <c r="AQ28" s="48"/>
      <c r="AR28" s="48"/>
      <c r="AS28" s="48"/>
      <c r="AT28" s="49"/>
      <c r="AU28" s="48"/>
      <c r="AV28" s="48"/>
      <c r="AW28" s="48"/>
      <c r="AX28" s="48"/>
      <c r="AY28" s="48"/>
      <c r="AZ28" s="45"/>
      <c r="BA28" s="46"/>
      <c r="BB28" s="46"/>
      <c r="BC28" s="46"/>
      <c r="BD28" s="50"/>
      <c r="BE28" s="48"/>
      <c r="BF28" s="46"/>
      <c r="BG28" s="46"/>
      <c r="BH28" s="46"/>
      <c r="BI28" s="46"/>
      <c r="BJ28" s="51"/>
      <c r="BK28" s="52">
        <f t="shared" si="1"/>
      </c>
      <c r="BL28" s="52">
        <f t="shared" si="2"/>
      </c>
      <c r="BM28" s="9"/>
    </row>
    <row r="29" spans="1:65" ht="16.5">
      <c r="A29" s="119">
        <f t="shared" si="5"/>
        <v>24</v>
      </c>
      <c r="B29" s="85" t="s">
        <v>158</v>
      </c>
      <c r="C29" s="80"/>
      <c r="D29" s="80"/>
      <c r="E29" s="45"/>
      <c r="F29" s="46"/>
      <c r="G29" s="46"/>
      <c r="H29" s="46"/>
      <c r="I29" s="47"/>
      <c r="J29" s="45"/>
      <c r="K29" s="48"/>
      <c r="L29" s="48"/>
      <c r="M29" s="48"/>
      <c r="N29" s="49"/>
      <c r="O29" s="48"/>
      <c r="P29" s="48"/>
      <c r="Q29" s="48"/>
      <c r="R29" s="48"/>
      <c r="S29" s="48"/>
      <c r="T29" s="45"/>
      <c r="U29" s="46"/>
      <c r="V29" s="46"/>
      <c r="W29" s="46"/>
      <c r="X29" s="50"/>
      <c r="Y29" s="48"/>
      <c r="Z29" s="46"/>
      <c r="AA29" s="46"/>
      <c r="AB29" s="46"/>
      <c r="AC29" s="46"/>
      <c r="AD29" s="51"/>
      <c r="AE29" s="52">
        <f t="shared" si="3"/>
      </c>
      <c r="AF29" s="42"/>
      <c r="AG29" s="133">
        <f t="shared" si="4"/>
        <v>24</v>
      </c>
      <c r="AH29" s="29" t="str">
        <f t="shared" si="0"/>
        <v>Phan Thị Thanh</v>
      </c>
      <c r="AI29" s="44"/>
      <c r="AJ29" s="44"/>
      <c r="AK29" s="45"/>
      <c r="AL29" s="46"/>
      <c r="AM29" s="46"/>
      <c r="AN29" s="46"/>
      <c r="AO29" s="47"/>
      <c r="AP29" s="45"/>
      <c r="AQ29" s="48"/>
      <c r="AR29" s="48"/>
      <c r="AS29" s="48"/>
      <c r="AT29" s="49"/>
      <c r="AU29" s="48"/>
      <c r="AV29" s="48"/>
      <c r="AW29" s="48"/>
      <c r="AX29" s="48"/>
      <c r="AY29" s="48"/>
      <c r="AZ29" s="45"/>
      <c r="BA29" s="46"/>
      <c r="BB29" s="46"/>
      <c r="BC29" s="46"/>
      <c r="BD29" s="50"/>
      <c r="BE29" s="48"/>
      <c r="BF29" s="46"/>
      <c r="BG29" s="46"/>
      <c r="BH29" s="46"/>
      <c r="BI29" s="46"/>
      <c r="BJ29" s="51"/>
      <c r="BK29" s="52">
        <f t="shared" si="1"/>
      </c>
      <c r="BL29" s="52">
        <f t="shared" si="2"/>
      </c>
      <c r="BM29" s="9"/>
    </row>
    <row r="30" spans="1:65" ht="17.25" thickBot="1">
      <c r="A30" s="122">
        <f t="shared" si="5"/>
        <v>25</v>
      </c>
      <c r="B30" s="104" t="s">
        <v>159</v>
      </c>
      <c r="C30" s="105"/>
      <c r="D30" s="105"/>
      <c r="E30" s="106"/>
      <c r="F30" s="107"/>
      <c r="G30" s="107"/>
      <c r="H30" s="107"/>
      <c r="I30" s="108"/>
      <c r="J30" s="106"/>
      <c r="K30" s="109"/>
      <c r="L30" s="109"/>
      <c r="M30" s="109"/>
      <c r="N30" s="110"/>
      <c r="O30" s="109"/>
      <c r="P30" s="109"/>
      <c r="Q30" s="109"/>
      <c r="R30" s="109"/>
      <c r="S30" s="109"/>
      <c r="T30" s="106"/>
      <c r="U30" s="107"/>
      <c r="V30" s="107"/>
      <c r="W30" s="107"/>
      <c r="X30" s="111"/>
      <c r="Y30" s="109"/>
      <c r="Z30" s="107"/>
      <c r="AA30" s="107"/>
      <c r="AB30" s="107"/>
      <c r="AC30" s="107"/>
      <c r="AD30" s="112"/>
      <c r="AE30" s="113">
        <f t="shared" si="3"/>
      </c>
      <c r="AF30" s="42"/>
      <c r="AG30" s="136">
        <f t="shared" si="4"/>
        <v>25</v>
      </c>
      <c r="AH30" s="116" t="str">
        <f t="shared" si="0"/>
        <v>Phan Nguyễn Thanh Thảo</v>
      </c>
      <c r="AI30" s="117"/>
      <c r="AJ30" s="117"/>
      <c r="AK30" s="106"/>
      <c r="AL30" s="107"/>
      <c r="AM30" s="107"/>
      <c r="AN30" s="107"/>
      <c r="AO30" s="108"/>
      <c r="AP30" s="106"/>
      <c r="AQ30" s="109"/>
      <c r="AR30" s="109"/>
      <c r="AS30" s="109"/>
      <c r="AT30" s="110"/>
      <c r="AU30" s="109"/>
      <c r="AV30" s="109"/>
      <c r="AW30" s="109"/>
      <c r="AX30" s="109"/>
      <c r="AY30" s="109"/>
      <c r="AZ30" s="106"/>
      <c r="BA30" s="107"/>
      <c r="BB30" s="107"/>
      <c r="BC30" s="107"/>
      <c r="BD30" s="111"/>
      <c r="BE30" s="109"/>
      <c r="BF30" s="107"/>
      <c r="BG30" s="107"/>
      <c r="BH30" s="107"/>
      <c r="BI30" s="107"/>
      <c r="BJ30" s="112"/>
      <c r="BK30" s="113">
        <f t="shared" si="1"/>
      </c>
      <c r="BL30" s="113">
        <f t="shared" si="2"/>
      </c>
      <c r="BM30" s="9"/>
    </row>
    <row r="31" spans="1:65" ht="17.25" thickTop="1">
      <c r="A31" s="121">
        <f t="shared" si="5"/>
        <v>26</v>
      </c>
      <c r="B31" s="94" t="s">
        <v>160</v>
      </c>
      <c r="C31" s="95"/>
      <c r="D31" s="95"/>
      <c r="E31" s="96"/>
      <c r="F31" s="97"/>
      <c r="G31" s="97"/>
      <c r="H31" s="97"/>
      <c r="I31" s="98"/>
      <c r="J31" s="96"/>
      <c r="K31" s="99"/>
      <c r="L31" s="99"/>
      <c r="M31" s="99"/>
      <c r="N31" s="100"/>
      <c r="O31" s="99"/>
      <c r="P31" s="99"/>
      <c r="Q31" s="99"/>
      <c r="R31" s="99"/>
      <c r="S31" s="99"/>
      <c r="T31" s="96"/>
      <c r="U31" s="97"/>
      <c r="V31" s="97"/>
      <c r="W31" s="97"/>
      <c r="X31" s="101"/>
      <c r="Y31" s="99"/>
      <c r="Z31" s="97"/>
      <c r="AA31" s="97"/>
      <c r="AB31" s="97"/>
      <c r="AC31" s="97"/>
      <c r="AD31" s="102"/>
      <c r="AE31" s="103">
        <f t="shared" si="3"/>
      </c>
      <c r="AF31" s="42"/>
      <c r="AG31" s="135">
        <f t="shared" si="4"/>
        <v>26</v>
      </c>
      <c r="AH31" s="114" t="str">
        <f t="shared" si="0"/>
        <v>Phạm Quỳnh Thi</v>
      </c>
      <c r="AI31" s="115"/>
      <c r="AJ31" s="115"/>
      <c r="AK31" s="96"/>
      <c r="AL31" s="97"/>
      <c r="AM31" s="97"/>
      <c r="AN31" s="97"/>
      <c r="AO31" s="98"/>
      <c r="AP31" s="96"/>
      <c r="AQ31" s="99"/>
      <c r="AR31" s="99"/>
      <c r="AS31" s="99"/>
      <c r="AT31" s="100"/>
      <c r="AU31" s="99"/>
      <c r="AV31" s="99"/>
      <c r="AW31" s="99"/>
      <c r="AX31" s="99"/>
      <c r="AY31" s="99"/>
      <c r="AZ31" s="96"/>
      <c r="BA31" s="97"/>
      <c r="BB31" s="97"/>
      <c r="BC31" s="97"/>
      <c r="BD31" s="101"/>
      <c r="BE31" s="99"/>
      <c r="BF31" s="97"/>
      <c r="BG31" s="97"/>
      <c r="BH31" s="97"/>
      <c r="BI31" s="97"/>
      <c r="BJ31" s="102"/>
      <c r="BK31" s="103">
        <f t="shared" si="1"/>
      </c>
      <c r="BL31" s="103">
        <f t="shared" si="2"/>
      </c>
      <c r="BM31" s="9"/>
    </row>
    <row r="32" spans="1:65" ht="16.5">
      <c r="A32" s="119">
        <f t="shared" si="5"/>
        <v>27</v>
      </c>
      <c r="B32" s="85" t="s">
        <v>161</v>
      </c>
      <c r="C32" s="80"/>
      <c r="D32" s="80"/>
      <c r="E32" s="45"/>
      <c r="F32" s="46"/>
      <c r="G32" s="46"/>
      <c r="H32" s="46"/>
      <c r="I32" s="47"/>
      <c r="J32" s="45"/>
      <c r="K32" s="48"/>
      <c r="L32" s="48"/>
      <c r="M32" s="48"/>
      <c r="N32" s="49"/>
      <c r="O32" s="48"/>
      <c r="P32" s="48"/>
      <c r="Q32" s="48"/>
      <c r="R32" s="48"/>
      <c r="S32" s="48"/>
      <c r="T32" s="45"/>
      <c r="U32" s="46"/>
      <c r="V32" s="46"/>
      <c r="W32" s="46"/>
      <c r="X32" s="50"/>
      <c r="Y32" s="48"/>
      <c r="Z32" s="46"/>
      <c r="AA32" s="46"/>
      <c r="AB32" s="46"/>
      <c r="AC32" s="46"/>
      <c r="AD32" s="51"/>
      <c r="AE32" s="52">
        <f t="shared" si="3"/>
      </c>
      <c r="AF32" s="42"/>
      <c r="AG32" s="133">
        <f t="shared" si="4"/>
        <v>27</v>
      </c>
      <c r="AH32" s="29" t="str">
        <f t="shared" si="0"/>
        <v>Nguyễn Thị Thoa</v>
      </c>
      <c r="AI32" s="44"/>
      <c r="AJ32" s="44"/>
      <c r="AK32" s="45"/>
      <c r="AL32" s="46"/>
      <c r="AM32" s="46"/>
      <c r="AN32" s="46"/>
      <c r="AO32" s="47"/>
      <c r="AP32" s="45"/>
      <c r="AQ32" s="48"/>
      <c r="AR32" s="48"/>
      <c r="AS32" s="48"/>
      <c r="AT32" s="49"/>
      <c r="AU32" s="48"/>
      <c r="AV32" s="48"/>
      <c r="AW32" s="48"/>
      <c r="AX32" s="48"/>
      <c r="AY32" s="48"/>
      <c r="AZ32" s="45"/>
      <c r="BA32" s="46"/>
      <c r="BB32" s="46"/>
      <c r="BC32" s="46"/>
      <c r="BD32" s="50"/>
      <c r="BE32" s="48"/>
      <c r="BF32" s="46"/>
      <c r="BG32" s="46"/>
      <c r="BH32" s="46"/>
      <c r="BI32" s="46"/>
      <c r="BJ32" s="51"/>
      <c r="BK32" s="52">
        <f t="shared" si="1"/>
      </c>
      <c r="BL32" s="52">
        <f t="shared" si="2"/>
      </c>
      <c r="BM32" s="9"/>
    </row>
    <row r="33" spans="1:65" ht="16.5">
      <c r="A33" s="119">
        <f t="shared" si="5"/>
        <v>28</v>
      </c>
      <c r="B33" s="85" t="s">
        <v>164</v>
      </c>
      <c r="C33" s="80"/>
      <c r="D33" s="80"/>
      <c r="E33" s="45"/>
      <c r="F33" s="46"/>
      <c r="G33" s="46"/>
      <c r="H33" s="46"/>
      <c r="I33" s="47"/>
      <c r="J33" s="45"/>
      <c r="K33" s="48"/>
      <c r="L33" s="48"/>
      <c r="M33" s="48"/>
      <c r="N33" s="49"/>
      <c r="O33" s="48"/>
      <c r="P33" s="48"/>
      <c r="Q33" s="48"/>
      <c r="R33" s="48"/>
      <c r="S33" s="48"/>
      <c r="T33" s="45"/>
      <c r="U33" s="46"/>
      <c r="V33" s="46"/>
      <c r="W33" s="46"/>
      <c r="X33" s="50"/>
      <c r="Y33" s="48"/>
      <c r="Z33" s="46"/>
      <c r="AA33" s="46"/>
      <c r="AB33" s="46"/>
      <c r="AC33" s="46"/>
      <c r="AD33" s="51"/>
      <c r="AE33" s="52">
        <f t="shared" si="3"/>
      </c>
      <c r="AF33" s="42"/>
      <c r="AG33" s="133">
        <f t="shared" si="4"/>
        <v>28</v>
      </c>
      <c r="AH33" s="29" t="str">
        <f t="shared" si="0"/>
        <v>Phan Huyền Trang</v>
      </c>
      <c r="AI33" s="44"/>
      <c r="AJ33" s="44"/>
      <c r="AK33" s="45"/>
      <c r="AL33" s="46"/>
      <c r="AM33" s="46"/>
      <c r="AN33" s="46"/>
      <c r="AO33" s="47"/>
      <c r="AP33" s="45"/>
      <c r="AQ33" s="48"/>
      <c r="AR33" s="48"/>
      <c r="AS33" s="48"/>
      <c r="AT33" s="49"/>
      <c r="AU33" s="48"/>
      <c r="AV33" s="48"/>
      <c r="AW33" s="48"/>
      <c r="AX33" s="48"/>
      <c r="AY33" s="48"/>
      <c r="AZ33" s="45"/>
      <c r="BA33" s="46"/>
      <c r="BB33" s="46"/>
      <c r="BC33" s="46"/>
      <c r="BD33" s="50"/>
      <c r="BE33" s="48"/>
      <c r="BF33" s="46"/>
      <c r="BG33" s="46"/>
      <c r="BH33" s="46"/>
      <c r="BI33" s="46"/>
      <c r="BJ33" s="51"/>
      <c r="BK33" s="52">
        <f t="shared" si="1"/>
      </c>
      <c r="BL33" s="52">
        <f t="shared" si="2"/>
      </c>
      <c r="BM33" s="9"/>
    </row>
    <row r="34" spans="1:65" ht="16.5">
      <c r="A34" s="119">
        <f t="shared" si="5"/>
        <v>29</v>
      </c>
      <c r="B34" s="85" t="s">
        <v>165</v>
      </c>
      <c r="C34" s="80"/>
      <c r="D34" s="80"/>
      <c r="E34" s="45"/>
      <c r="F34" s="46"/>
      <c r="G34" s="46"/>
      <c r="H34" s="46"/>
      <c r="I34" s="47"/>
      <c r="J34" s="45"/>
      <c r="K34" s="48"/>
      <c r="L34" s="48"/>
      <c r="M34" s="48"/>
      <c r="N34" s="49"/>
      <c r="O34" s="48"/>
      <c r="P34" s="48"/>
      <c r="Q34" s="48"/>
      <c r="R34" s="48"/>
      <c r="S34" s="48"/>
      <c r="T34" s="45"/>
      <c r="U34" s="46"/>
      <c r="V34" s="46"/>
      <c r="W34" s="46"/>
      <c r="X34" s="50"/>
      <c r="Y34" s="48"/>
      <c r="Z34" s="46"/>
      <c r="AA34" s="46"/>
      <c r="AB34" s="46"/>
      <c r="AC34" s="46"/>
      <c r="AD34" s="51"/>
      <c r="AE34" s="52">
        <f t="shared" si="3"/>
      </c>
      <c r="AF34" s="42"/>
      <c r="AG34" s="133">
        <f t="shared" si="4"/>
        <v>29</v>
      </c>
      <c r="AH34" s="29" t="str">
        <f t="shared" si="0"/>
        <v>Nguyễn Thị Hồng Vân</v>
      </c>
      <c r="AI34" s="44"/>
      <c r="AJ34" s="44"/>
      <c r="AK34" s="45"/>
      <c r="AL34" s="46"/>
      <c r="AM34" s="46"/>
      <c r="AN34" s="46"/>
      <c r="AO34" s="47"/>
      <c r="AP34" s="45"/>
      <c r="AQ34" s="48"/>
      <c r="AR34" s="48"/>
      <c r="AS34" s="48"/>
      <c r="AT34" s="49"/>
      <c r="AU34" s="48"/>
      <c r="AV34" s="48"/>
      <c r="AW34" s="48"/>
      <c r="AX34" s="48"/>
      <c r="AY34" s="48"/>
      <c r="AZ34" s="45"/>
      <c r="BA34" s="46"/>
      <c r="BB34" s="46"/>
      <c r="BC34" s="46"/>
      <c r="BD34" s="50"/>
      <c r="BE34" s="48"/>
      <c r="BF34" s="46"/>
      <c r="BG34" s="46"/>
      <c r="BH34" s="46"/>
      <c r="BI34" s="46"/>
      <c r="BJ34" s="51"/>
      <c r="BK34" s="52">
        <f t="shared" si="1"/>
      </c>
      <c r="BL34" s="52">
        <f t="shared" si="2"/>
      </c>
      <c r="BM34" s="9"/>
    </row>
    <row r="35" spans="1:65" ht="17.25" thickBot="1">
      <c r="A35" s="122">
        <f t="shared" si="5"/>
        <v>30</v>
      </c>
      <c r="B35" s="104" t="s">
        <v>167</v>
      </c>
      <c r="C35" s="105"/>
      <c r="D35" s="105"/>
      <c r="E35" s="106"/>
      <c r="F35" s="107"/>
      <c r="G35" s="107"/>
      <c r="H35" s="107"/>
      <c r="I35" s="108"/>
      <c r="J35" s="106"/>
      <c r="K35" s="109"/>
      <c r="L35" s="109"/>
      <c r="M35" s="109"/>
      <c r="N35" s="110"/>
      <c r="O35" s="109"/>
      <c r="P35" s="109"/>
      <c r="Q35" s="109"/>
      <c r="R35" s="109"/>
      <c r="S35" s="109"/>
      <c r="T35" s="106"/>
      <c r="U35" s="107"/>
      <c r="V35" s="107"/>
      <c r="W35" s="107"/>
      <c r="X35" s="111"/>
      <c r="Y35" s="109"/>
      <c r="Z35" s="107"/>
      <c r="AA35" s="107"/>
      <c r="AB35" s="107"/>
      <c r="AC35" s="107"/>
      <c r="AD35" s="112"/>
      <c r="AE35" s="113">
        <f t="shared" si="3"/>
      </c>
      <c r="AF35" s="42"/>
      <c r="AG35" s="136">
        <f t="shared" si="4"/>
        <v>30</v>
      </c>
      <c r="AH35" s="116" t="str">
        <f t="shared" si="0"/>
        <v>Ngô Thị Vân</v>
      </c>
      <c r="AI35" s="117"/>
      <c r="AJ35" s="117"/>
      <c r="AK35" s="106"/>
      <c r="AL35" s="107"/>
      <c r="AM35" s="107"/>
      <c r="AN35" s="107"/>
      <c r="AO35" s="108"/>
      <c r="AP35" s="106"/>
      <c r="AQ35" s="109"/>
      <c r="AR35" s="109"/>
      <c r="AS35" s="109"/>
      <c r="AT35" s="110"/>
      <c r="AU35" s="109"/>
      <c r="AV35" s="109"/>
      <c r="AW35" s="109"/>
      <c r="AX35" s="109"/>
      <c r="AY35" s="109"/>
      <c r="AZ35" s="106"/>
      <c r="BA35" s="107"/>
      <c r="BB35" s="107"/>
      <c r="BC35" s="107"/>
      <c r="BD35" s="111"/>
      <c r="BE35" s="109"/>
      <c r="BF35" s="107"/>
      <c r="BG35" s="107"/>
      <c r="BH35" s="107"/>
      <c r="BI35" s="107"/>
      <c r="BJ35" s="112"/>
      <c r="BK35" s="113">
        <f t="shared" si="1"/>
      </c>
      <c r="BL35" s="113">
        <f t="shared" si="2"/>
      </c>
      <c r="BM35" s="9"/>
    </row>
    <row r="36" spans="1:65" ht="17.25" thickTop="1">
      <c r="A36" s="121">
        <f t="shared" si="5"/>
        <v>31</v>
      </c>
      <c r="B36" s="94" t="s">
        <v>168</v>
      </c>
      <c r="C36" s="95"/>
      <c r="D36" s="95"/>
      <c r="E36" s="96"/>
      <c r="F36" s="97"/>
      <c r="G36" s="97"/>
      <c r="H36" s="97"/>
      <c r="I36" s="98"/>
      <c r="J36" s="96"/>
      <c r="K36" s="99"/>
      <c r="L36" s="99"/>
      <c r="M36" s="99"/>
      <c r="N36" s="100"/>
      <c r="O36" s="99"/>
      <c r="P36" s="99"/>
      <c r="Q36" s="99"/>
      <c r="R36" s="99"/>
      <c r="S36" s="99"/>
      <c r="T36" s="96"/>
      <c r="U36" s="97"/>
      <c r="V36" s="97"/>
      <c r="W36" s="97"/>
      <c r="X36" s="101"/>
      <c r="Y36" s="99"/>
      <c r="Z36" s="97"/>
      <c r="AA36" s="97"/>
      <c r="AB36" s="97"/>
      <c r="AC36" s="97"/>
      <c r="AD36" s="102"/>
      <c r="AE36" s="103">
        <f t="shared" si="3"/>
      </c>
      <c r="AF36" s="42"/>
      <c r="AG36" s="135">
        <f t="shared" si="4"/>
        <v>31</v>
      </c>
      <c r="AH36" s="114" t="str">
        <f>IF(B36="","",B36)</f>
        <v>Vũ Đức Vấn</v>
      </c>
      <c r="AI36" s="115"/>
      <c r="AJ36" s="115"/>
      <c r="AK36" s="96"/>
      <c r="AL36" s="97"/>
      <c r="AM36" s="97"/>
      <c r="AN36" s="97"/>
      <c r="AO36" s="98"/>
      <c r="AP36" s="96"/>
      <c r="AQ36" s="99"/>
      <c r="AR36" s="99"/>
      <c r="AS36" s="99"/>
      <c r="AT36" s="100"/>
      <c r="AU36" s="99"/>
      <c r="AV36" s="99"/>
      <c r="AW36" s="99"/>
      <c r="AX36" s="99"/>
      <c r="AY36" s="99"/>
      <c r="AZ36" s="96"/>
      <c r="BA36" s="97"/>
      <c r="BB36" s="97"/>
      <c r="BC36" s="97"/>
      <c r="BD36" s="101"/>
      <c r="BE36" s="99"/>
      <c r="BF36" s="97"/>
      <c r="BG36" s="97"/>
      <c r="BH36" s="97"/>
      <c r="BI36" s="97"/>
      <c r="BJ36" s="102"/>
      <c r="BK36" s="103">
        <f t="shared" si="1"/>
      </c>
      <c r="BL36" s="103">
        <f t="shared" si="2"/>
      </c>
      <c r="BM36" s="9"/>
    </row>
    <row r="37" spans="1:65" ht="16.5">
      <c r="A37" s="119">
        <f t="shared" si="5"/>
        <v>32</v>
      </c>
      <c r="B37" s="85" t="s">
        <v>277</v>
      </c>
      <c r="C37" s="80"/>
      <c r="D37" s="80"/>
      <c r="E37" s="45"/>
      <c r="F37" s="46"/>
      <c r="G37" s="46"/>
      <c r="H37" s="46"/>
      <c r="I37" s="47"/>
      <c r="J37" s="45"/>
      <c r="K37" s="48"/>
      <c r="L37" s="48"/>
      <c r="M37" s="48"/>
      <c r="N37" s="49"/>
      <c r="O37" s="48"/>
      <c r="P37" s="48"/>
      <c r="Q37" s="48"/>
      <c r="R37" s="48"/>
      <c r="S37" s="48"/>
      <c r="T37" s="45"/>
      <c r="U37" s="46"/>
      <c r="V37" s="46"/>
      <c r="W37" s="46"/>
      <c r="X37" s="50"/>
      <c r="Y37" s="48"/>
      <c r="Z37" s="46"/>
      <c r="AA37" s="46"/>
      <c r="AB37" s="46"/>
      <c r="AC37" s="46"/>
      <c r="AD37" s="51"/>
      <c r="AE37" s="52">
        <f t="shared" si="3"/>
      </c>
      <c r="AF37" s="42"/>
      <c r="AG37" s="133">
        <f t="shared" si="4"/>
        <v>32</v>
      </c>
      <c r="AH37" s="29" t="str">
        <f aca="true" t="shared" si="6" ref="AH37:AH50">IF(B37="","",B37)</f>
        <v>Lưu Hà Vy</v>
      </c>
      <c r="AI37" s="44"/>
      <c r="AJ37" s="44"/>
      <c r="AK37" s="45"/>
      <c r="AL37" s="46"/>
      <c r="AM37" s="46"/>
      <c r="AN37" s="46"/>
      <c r="AO37" s="47"/>
      <c r="AP37" s="45"/>
      <c r="AQ37" s="48"/>
      <c r="AR37" s="48"/>
      <c r="AS37" s="48"/>
      <c r="AT37" s="49"/>
      <c r="AU37" s="48"/>
      <c r="AV37" s="48"/>
      <c r="AW37" s="48"/>
      <c r="AX37" s="48"/>
      <c r="AY37" s="48"/>
      <c r="AZ37" s="45"/>
      <c r="BA37" s="46"/>
      <c r="BB37" s="46"/>
      <c r="BC37" s="46"/>
      <c r="BD37" s="50"/>
      <c r="BE37" s="48"/>
      <c r="BF37" s="46"/>
      <c r="BG37" s="46"/>
      <c r="BH37" s="46"/>
      <c r="BI37" s="46"/>
      <c r="BJ37" s="51"/>
      <c r="BK37" s="52">
        <f t="shared" si="1"/>
      </c>
      <c r="BL37" s="52">
        <f t="shared" si="2"/>
      </c>
      <c r="BM37" s="9"/>
    </row>
    <row r="38" spans="1:65" ht="16.5">
      <c r="A38" s="119">
        <f t="shared" si="5"/>
      </c>
      <c r="B38" s="85"/>
      <c r="C38" s="80"/>
      <c r="D38" s="80"/>
      <c r="E38" s="45"/>
      <c r="F38" s="46"/>
      <c r="G38" s="46"/>
      <c r="H38" s="46"/>
      <c r="I38" s="47"/>
      <c r="J38" s="45"/>
      <c r="K38" s="48"/>
      <c r="L38" s="48"/>
      <c r="M38" s="48"/>
      <c r="N38" s="49"/>
      <c r="O38" s="48"/>
      <c r="P38" s="48"/>
      <c r="Q38" s="48"/>
      <c r="R38" s="48"/>
      <c r="S38" s="48"/>
      <c r="T38" s="45"/>
      <c r="U38" s="46"/>
      <c r="V38" s="46"/>
      <c r="W38" s="46"/>
      <c r="X38" s="50"/>
      <c r="Y38" s="48"/>
      <c r="Z38" s="46"/>
      <c r="AA38" s="46"/>
      <c r="AB38" s="46"/>
      <c r="AC38" s="46"/>
      <c r="AD38" s="51"/>
      <c r="AE38" s="52">
        <f t="shared" si="3"/>
      </c>
      <c r="AF38" s="42"/>
      <c r="AG38" s="133">
        <f t="shared" si="4"/>
      </c>
      <c r="AH38" s="29">
        <f t="shared" si="6"/>
      </c>
      <c r="AI38" s="44"/>
      <c r="AJ38" s="44"/>
      <c r="AK38" s="45"/>
      <c r="AL38" s="46"/>
      <c r="AM38" s="46"/>
      <c r="AN38" s="46"/>
      <c r="AO38" s="47"/>
      <c r="AP38" s="45"/>
      <c r="AQ38" s="48"/>
      <c r="AR38" s="48"/>
      <c r="AS38" s="48"/>
      <c r="AT38" s="49"/>
      <c r="AU38" s="48"/>
      <c r="AV38" s="48"/>
      <c r="AW38" s="48"/>
      <c r="AX38" s="48"/>
      <c r="AY38" s="48"/>
      <c r="AZ38" s="45"/>
      <c r="BA38" s="46"/>
      <c r="BB38" s="46"/>
      <c r="BC38" s="46"/>
      <c r="BD38" s="50"/>
      <c r="BE38" s="48"/>
      <c r="BF38" s="46"/>
      <c r="BG38" s="46"/>
      <c r="BH38" s="46"/>
      <c r="BI38" s="46"/>
      <c r="BJ38" s="51"/>
      <c r="BK38" s="52">
        <f t="shared" si="1"/>
      </c>
      <c r="BL38" s="52">
        <f t="shared" si="2"/>
      </c>
      <c r="BM38" s="9"/>
    </row>
    <row r="39" spans="1:65" ht="16.5">
      <c r="A39" s="119">
        <f t="shared" si="5"/>
      </c>
      <c r="B39" s="85"/>
      <c r="C39" s="80"/>
      <c r="D39" s="80"/>
      <c r="E39" s="45"/>
      <c r="F39" s="46"/>
      <c r="G39" s="46"/>
      <c r="H39" s="46"/>
      <c r="I39" s="47"/>
      <c r="J39" s="45"/>
      <c r="K39" s="48"/>
      <c r="L39" s="48"/>
      <c r="M39" s="48"/>
      <c r="N39" s="49"/>
      <c r="O39" s="48"/>
      <c r="P39" s="48"/>
      <c r="Q39" s="48"/>
      <c r="R39" s="48"/>
      <c r="S39" s="48"/>
      <c r="T39" s="45"/>
      <c r="U39" s="46"/>
      <c r="V39" s="46"/>
      <c r="W39" s="46"/>
      <c r="X39" s="50"/>
      <c r="Y39" s="48"/>
      <c r="Z39" s="46"/>
      <c r="AA39" s="46"/>
      <c r="AB39" s="46"/>
      <c r="AC39" s="46"/>
      <c r="AD39" s="51"/>
      <c r="AE39" s="52">
        <f t="shared" si="3"/>
      </c>
      <c r="AF39" s="42"/>
      <c r="AG39" s="133">
        <f t="shared" si="4"/>
      </c>
      <c r="AH39" s="29">
        <f t="shared" si="6"/>
      </c>
      <c r="AI39" s="44"/>
      <c r="AJ39" s="44"/>
      <c r="AK39" s="45"/>
      <c r="AL39" s="46"/>
      <c r="AM39" s="46"/>
      <c r="AN39" s="46"/>
      <c r="AO39" s="47"/>
      <c r="AP39" s="45"/>
      <c r="AQ39" s="48"/>
      <c r="AR39" s="48"/>
      <c r="AS39" s="48"/>
      <c r="AT39" s="49"/>
      <c r="AU39" s="48"/>
      <c r="AV39" s="48"/>
      <c r="AW39" s="48"/>
      <c r="AX39" s="48"/>
      <c r="AY39" s="48"/>
      <c r="AZ39" s="45"/>
      <c r="BA39" s="46"/>
      <c r="BB39" s="46"/>
      <c r="BC39" s="46"/>
      <c r="BD39" s="50"/>
      <c r="BE39" s="48"/>
      <c r="BF39" s="46"/>
      <c r="BG39" s="46"/>
      <c r="BH39" s="46"/>
      <c r="BI39" s="46"/>
      <c r="BJ39" s="51"/>
      <c r="BK39" s="52">
        <f t="shared" si="1"/>
      </c>
      <c r="BL39" s="52">
        <f t="shared" si="2"/>
      </c>
      <c r="BM39" s="9"/>
    </row>
    <row r="40" spans="1:65" ht="17.25" thickBot="1">
      <c r="A40" s="122">
        <f t="shared" si="5"/>
      </c>
      <c r="B40" s="104"/>
      <c r="C40" s="105"/>
      <c r="D40" s="105"/>
      <c r="E40" s="106"/>
      <c r="F40" s="107"/>
      <c r="G40" s="107"/>
      <c r="H40" s="107"/>
      <c r="I40" s="108"/>
      <c r="J40" s="106"/>
      <c r="K40" s="109"/>
      <c r="L40" s="109"/>
      <c r="M40" s="109"/>
      <c r="N40" s="110"/>
      <c r="O40" s="109"/>
      <c r="P40" s="109"/>
      <c r="Q40" s="109"/>
      <c r="R40" s="109"/>
      <c r="S40" s="109"/>
      <c r="T40" s="106"/>
      <c r="U40" s="107"/>
      <c r="V40" s="107"/>
      <c r="W40" s="107"/>
      <c r="X40" s="111"/>
      <c r="Y40" s="109"/>
      <c r="Z40" s="107"/>
      <c r="AA40" s="107"/>
      <c r="AB40" s="107"/>
      <c r="AC40" s="107"/>
      <c r="AD40" s="112"/>
      <c r="AE40" s="113">
        <f t="shared" si="3"/>
      </c>
      <c r="AF40" s="42"/>
      <c r="AG40" s="136">
        <f t="shared" si="4"/>
      </c>
      <c r="AH40" s="116">
        <f t="shared" si="6"/>
      </c>
      <c r="AI40" s="117"/>
      <c r="AJ40" s="117"/>
      <c r="AK40" s="106"/>
      <c r="AL40" s="107"/>
      <c r="AM40" s="107"/>
      <c r="AN40" s="107"/>
      <c r="AO40" s="108"/>
      <c r="AP40" s="106"/>
      <c r="AQ40" s="109"/>
      <c r="AR40" s="109"/>
      <c r="AS40" s="109"/>
      <c r="AT40" s="110"/>
      <c r="AU40" s="109"/>
      <c r="AV40" s="109"/>
      <c r="AW40" s="109"/>
      <c r="AX40" s="109"/>
      <c r="AY40" s="109"/>
      <c r="AZ40" s="106"/>
      <c r="BA40" s="107"/>
      <c r="BB40" s="107"/>
      <c r="BC40" s="107"/>
      <c r="BD40" s="111"/>
      <c r="BE40" s="109"/>
      <c r="BF40" s="107"/>
      <c r="BG40" s="107"/>
      <c r="BH40" s="107"/>
      <c r="BI40" s="107"/>
      <c r="BJ40" s="112"/>
      <c r="BK40" s="113">
        <f t="shared" si="1"/>
      </c>
      <c r="BL40" s="113">
        <f t="shared" si="2"/>
      </c>
      <c r="BM40" s="9"/>
    </row>
    <row r="41" spans="1:65" ht="17.25" thickTop="1">
      <c r="A41" s="121">
        <f t="shared" si="5"/>
      </c>
      <c r="B41" s="94"/>
      <c r="C41" s="95"/>
      <c r="D41" s="95"/>
      <c r="E41" s="96"/>
      <c r="F41" s="97"/>
      <c r="G41" s="97"/>
      <c r="H41" s="97"/>
      <c r="I41" s="98"/>
      <c r="J41" s="96"/>
      <c r="K41" s="99"/>
      <c r="L41" s="99"/>
      <c r="M41" s="99"/>
      <c r="N41" s="100"/>
      <c r="O41" s="99"/>
      <c r="P41" s="99"/>
      <c r="Q41" s="99"/>
      <c r="R41" s="99"/>
      <c r="S41" s="99"/>
      <c r="T41" s="96"/>
      <c r="U41" s="97"/>
      <c r="V41" s="97"/>
      <c r="W41" s="97"/>
      <c r="X41" s="101"/>
      <c r="Y41" s="99"/>
      <c r="Z41" s="97"/>
      <c r="AA41" s="97"/>
      <c r="AB41" s="97"/>
      <c r="AC41" s="97"/>
      <c r="AD41" s="102"/>
      <c r="AE41" s="103">
        <f t="shared" si="3"/>
      </c>
      <c r="AF41" s="42"/>
      <c r="AG41" s="135">
        <f t="shared" si="4"/>
      </c>
      <c r="AH41" s="114">
        <f t="shared" si="6"/>
      </c>
      <c r="AI41" s="115"/>
      <c r="AJ41" s="115"/>
      <c r="AK41" s="96"/>
      <c r="AL41" s="97"/>
      <c r="AM41" s="97"/>
      <c r="AN41" s="97"/>
      <c r="AO41" s="98"/>
      <c r="AP41" s="96"/>
      <c r="AQ41" s="99"/>
      <c r="AR41" s="99"/>
      <c r="AS41" s="99"/>
      <c r="AT41" s="100"/>
      <c r="AU41" s="99"/>
      <c r="AV41" s="99"/>
      <c r="AW41" s="99"/>
      <c r="AX41" s="99"/>
      <c r="AY41" s="99"/>
      <c r="AZ41" s="96"/>
      <c r="BA41" s="97"/>
      <c r="BB41" s="97"/>
      <c r="BC41" s="97"/>
      <c r="BD41" s="101"/>
      <c r="BE41" s="99"/>
      <c r="BF41" s="97"/>
      <c r="BG41" s="97"/>
      <c r="BH41" s="97"/>
      <c r="BI41" s="97"/>
      <c r="BJ41" s="102"/>
      <c r="BK41" s="103">
        <f t="shared" si="1"/>
      </c>
      <c r="BL41" s="103">
        <f t="shared" si="2"/>
      </c>
      <c r="BM41" s="9"/>
    </row>
    <row r="42" spans="1:65" ht="16.5">
      <c r="A42" s="119">
        <f t="shared" si="5"/>
      </c>
      <c r="B42" s="85"/>
      <c r="C42" s="80"/>
      <c r="D42" s="80"/>
      <c r="E42" s="45"/>
      <c r="F42" s="46"/>
      <c r="G42" s="46"/>
      <c r="H42" s="46"/>
      <c r="I42" s="47"/>
      <c r="J42" s="45"/>
      <c r="K42" s="48"/>
      <c r="L42" s="48"/>
      <c r="M42" s="48"/>
      <c r="N42" s="49"/>
      <c r="O42" s="48"/>
      <c r="P42" s="48"/>
      <c r="Q42" s="48"/>
      <c r="R42" s="48"/>
      <c r="S42" s="48"/>
      <c r="T42" s="45"/>
      <c r="U42" s="46"/>
      <c r="V42" s="46"/>
      <c r="W42" s="46"/>
      <c r="X42" s="50"/>
      <c r="Y42" s="48"/>
      <c r="Z42" s="46"/>
      <c r="AA42" s="46"/>
      <c r="AB42" s="46"/>
      <c r="AC42" s="46"/>
      <c r="AD42" s="51"/>
      <c r="AE42" s="52">
        <f t="shared" si="3"/>
      </c>
      <c r="AF42" s="42"/>
      <c r="AG42" s="133">
        <f t="shared" si="4"/>
      </c>
      <c r="AH42" s="29">
        <f t="shared" si="6"/>
      </c>
      <c r="AI42" s="44"/>
      <c r="AJ42" s="44"/>
      <c r="AK42" s="45"/>
      <c r="AL42" s="46"/>
      <c r="AM42" s="46"/>
      <c r="AN42" s="46"/>
      <c r="AO42" s="47"/>
      <c r="AP42" s="45"/>
      <c r="AQ42" s="48"/>
      <c r="AR42" s="48"/>
      <c r="AS42" s="48"/>
      <c r="AT42" s="49"/>
      <c r="AU42" s="48"/>
      <c r="AV42" s="48"/>
      <c r="AW42" s="48"/>
      <c r="AX42" s="48"/>
      <c r="AY42" s="48"/>
      <c r="AZ42" s="45"/>
      <c r="BA42" s="46"/>
      <c r="BB42" s="46"/>
      <c r="BC42" s="46"/>
      <c r="BD42" s="50"/>
      <c r="BE42" s="48"/>
      <c r="BF42" s="46"/>
      <c r="BG42" s="46"/>
      <c r="BH42" s="46"/>
      <c r="BI42" s="46"/>
      <c r="BJ42" s="51"/>
      <c r="BK42" s="52">
        <f t="shared" si="1"/>
      </c>
      <c r="BL42" s="52">
        <f t="shared" si="2"/>
      </c>
      <c r="BM42" s="9"/>
    </row>
    <row r="43" spans="1:65" ht="16.5">
      <c r="A43" s="119">
        <f t="shared" si="5"/>
      </c>
      <c r="B43" s="85"/>
      <c r="C43" s="80"/>
      <c r="D43" s="80"/>
      <c r="E43" s="45"/>
      <c r="F43" s="46"/>
      <c r="G43" s="46"/>
      <c r="H43" s="46"/>
      <c r="I43" s="47"/>
      <c r="J43" s="45"/>
      <c r="K43" s="48"/>
      <c r="L43" s="48"/>
      <c r="M43" s="48"/>
      <c r="N43" s="49"/>
      <c r="O43" s="48"/>
      <c r="P43" s="48"/>
      <c r="Q43" s="48"/>
      <c r="R43" s="48"/>
      <c r="S43" s="48"/>
      <c r="T43" s="45"/>
      <c r="U43" s="46"/>
      <c r="V43" s="46"/>
      <c r="W43" s="46"/>
      <c r="X43" s="50"/>
      <c r="Y43" s="48"/>
      <c r="Z43" s="46"/>
      <c r="AA43" s="46"/>
      <c r="AB43" s="46"/>
      <c r="AC43" s="46"/>
      <c r="AD43" s="51"/>
      <c r="AE43" s="52">
        <f t="shared" si="3"/>
      </c>
      <c r="AF43" s="42"/>
      <c r="AG43" s="133">
        <f t="shared" si="4"/>
      </c>
      <c r="AH43" s="29">
        <f t="shared" si="6"/>
      </c>
      <c r="AI43" s="44"/>
      <c r="AJ43" s="44"/>
      <c r="AK43" s="45"/>
      <c r="AL43" s="46"/>
      <c r="AM43" s="46"/>
      <c r="AN43" s="46"/>
      <c r="AO43" s="47"/>
      <c r="AP43" s="45"/>
      <c r="AQ43" s="48"/>
      <c r="AR43" s="48"/>
      <c r="AS43" s="48"/>
      <c r="AT43" s="49"/>
      <c r="AU43" s="48"/>
      <c r="AV43" s="48"/>
      <c r="AW43" s="48"/>
      <c r="AX43" s="48"/>
      <c r="AY43" s="48"/>
      <c r="AZ43" s="45"/>
      <c r="BA43" s="46"/>
      <c r="BB43" s="46"/>
      <c r="BC43" s="46"/>
      <c r="BD43" s="50"/>
      <c r="BE43" s="48"/>
      <c r="BF43" s="46"/>
      <c r="BG43" s="46"/>
      <c r="BH43" s="46"/>
      <c r="BI43" s="46"/>
      <c r="BJ43" s="51"/>
      <c r="BK43" s="52">
        <f t="shared" si="1"/>
      </c>
      <c r="BL43" s="52">
        <f t="shared" si="2"/>
      </c>
      <c r="BM43" s="9"/>
    </row>
    <row r="44" spans="1:65" ht="16.5">
      <c r="A44" s="119">
        <f t="shared" si="5"/>
      </c>
      <c r="B44" s="85"/>
      <c r="C44" s="80"/>
      <c r="D44" s="80"/>
      <c r="E44" s="45"/>
      <c r="F44" s="46"/>
      <c r="G44" s="46"/>
      <c r="H44" s="46"/>
      <c r="I44" s="47"/>
      <c r="J44" s="45"/>
      <c r="K44" s="48"/>
      <c r="L44" s="48"/>
      <c r="M44" s="48"/>
      <c r="N44" s="49"/>
      <c r="O44" s="48"/>
      <c r="P44" s="48"/>
      <c r="Q44" s="48"/>
      <c r="R44" s="48"/>
      <c r="S44" s="48"/>
      <c r="T44" s="45"/>
      <c r="U44" s="46"/>
      <c r="V44" s="46"/>
      <c r="W44" s="46"/>
      <c r="X44" s="50"/>
      <c r="Y44" s="48"/>
      <c r="Z44" s="46"/>
      <c r="AA44" s="46"/>
      <c r="AB44" s="46"/>
      <c r="AC44" s="46"/>
      <c r="AD44" s="51"/>
      <c r="AE44" s="52">
        <f t="shared" si="3"/>
      </c>
      <c r="AF44" s="42"/>
      <c r="AG44" s="133">
        <f t="shared" si="4"/>
      </c>
      <c r="AH44" s="29">
        <f t="shared" si="6"/>
      </c>
      <c r="AI44" s="44"/>
      <c r="AJ44" s="44"/>
      <c r="AK44" s="45"/>
      <c r="AL44" s="46"/>
      <c r="AM44" s="46"/>
      <c r="AN44" s="46"/>
      <c r="AO44" s="47"/>
      <c r="AP44" s="45"/>
      <c r="AQ44" s="48"/>
      <c r="AR44" s="48"/>
      <c r="AS44" s="48"/>
      <c r="AT44" s="49"/>
      <c r="AU44" s="48"/>
      <c r="AV44" s="48"/>
      <c r="AW44" s="48"/>
      <c r="AX44" s="48"/>
      <c r="AY44" s="48"/>
      <c r="AZ44" s="45"/>
      <c r="BA44" s="46"/>
      <c r="BB44" s="46"/>
      <c r="BC44" s="46"/>
      <c r="BD44" s="50"/>
      <c r="BE44" s="48"/>
      <c r="BF44" s="46"/>
      <c r="BG44" s="46"/>
      <c r="BH44" s="46"/>
      <c r="BI44" s="46"/>
      <c r="BJ44" s="51"/>
      <c r="BK44" s="52">
        <f t="shared" si="1"/>
      </c>
      <c r="BL44" s="52">
        <f t="shared" si="2"/>
      </c>
      <c r="BM44" s="9"/>
    </row>
    <row r="45" spans="1:65" ht="17.25" thickBot="1">
      <c r="A45" s="122">
        <f t="shared" si="5"/>
      </c>
      <c r="B45" s="104"/>
      <c r="C45" s="105"/>
      <c r="D45" s="105"/>
      <c r="E45" s="106"/>
      <c r="F45" s="107"/>
      <c r="G45" s="107"/>
      <c r="H45" s="107"/>
      <c r="I45" s="108"/>
      <c r="J45" s="106"/>
      <c r="K45" s="109"/>
      <c r="L45" s="109"/>
      <c r="M45" s="109"/>
      <c r="N45" s="110"/>
      <c r="O45" s="109"/>
      <c r="P45" s="109"/>
      <c r="Q45" s="109"/>
      <c r="R45" s="109"/>
      <c r="S45" s="109"/>
      <c r="T45" s="106"/>
      <c r="U45" s="107"/>
      <c r="V45" s="107"/>
      <c r="W45" s="107"/>
      <c r="X45" s="111"/>
      <c r="Y45" s="109"/>
      <c r="Z45" s="107"/>
      <c r="AA45" s="107"/>
      <c r="AB45" s="107"/>
      <c r="AC45" s="107"/>
      <c r="AD45" s="112"/>
      <c r="AE45" s="113">
        <f t="shared" si="3"/>
      </c>
      <c r="AF45" s="42"/>
      <c r="AG45" s="136">
        <f t="shared" si="4"/>
      </c>
      <c r="AH45" s="116">
        <f t="shared" si="6"/>
      </c>
      <c r="AI45" s="117"/>
      <c r="AJ45" s="117"/>
      <c r="AK45" s="106"/>
      <c r="AL45" s="107"/>
      <c r="AM45" s="107"/>
      <c r="AN45" s="107"/>
      <c r="AO45" s="108"/>
      <c r="AP45" s="106"/>
      <c r="AQ45" s="109"/>
      <c r="AR45" s="109"/>
      <c r="AS45" s="109"/>
      <c r="AT45" s="110"/>
      <c r="AU45" s="109"/>
      <c r="AV45" s="109"/>
      <c r="AW45" s="109"/>
      <c r="AX45" s="109"/>
      <c r="AY45" s="109"/>
      <c r="AZ45" s="106"/>
      <c r="BA45" s="107"/>
      <c r="BB45" s="107"/>
      <c r="BC45" s="107"/>
      <c r="BD45" s="111"/>
      <c r="BE45" s="109"/>
      <c r="BF45" s="107"/>
      <c r="BG45" s="107"/>
      <c r="BH45" s="107"/>
      <c r="BI45" s="107"/>
      <c r="BJ45" s="112"/>
      <c r="BK45" s="113">
        <f t="shared" si="1"/>
      </c>
      <c r="BL45" s="113">
        <f t="shared" si="2"/>
      </c>
      <c r="BM45" s="9"/>
    </row>
    <row r="46" spans="1:65" ht="17.25" thickTop="1">
      <c r="A46" s="123">
        <f t="shared" si="5"/>
      </c>
      <c r="B46" s="86"/>
      <c r="C46" s="79"/>
      <c r="D46" s="79"/>
      <c r="E46" s="31"/>
      <c r="F46" s="32"/>
      <c r="G46" s="32"/>
      <c r="H46" s="32"/>
      <c r="I46" s="33"/>
      <c r="J46" s="31"/>
      <c r="K46" s="37"/>
      <c r="L46" s="37"/>
      <c r="M46" s="37"/>
      <c r="N46" s="64"/>
      <c r="O46" s="37"/>
      <c r="P46" s="37"/>
      <c r="Q46" s="37"/>
      <c r="R46" s="37"/>
      <c r="S46" s="37"/>
      <c r="T46" s="31"/>
      <c r="U46" s="32"/>
      <c r="V46" s="32"/>
      <c r="W46" s="32"/>
      <c r="X46" s="65"/>
      <c r="Y46" s="37"/>
      <c r="Z46" s="32"/>
      <c r="AA46" s="32"/>
      <c r="AB46" s="32"/>
      <c r="AC46" s="32"/>
      <c r="AD46" s="40"/>
      <c r="AE46" s="41">
        <f t="shared" si="3"/>
      </c>
      <c r="AF46" s="42"/>
      <c r="AG46" s="132">
        <f t="shared" si="4"/>
      </c>
      <c r="AH46" s="63">
        <f t="shared" si="6"/>
      </c>
      <c r="AI46" s="30"/>
      <c r="AJ46" s="30"/>
      <c r="AK46" s="31"/>
      <c r="AL46" s="32"/>
      <c r="AM46" s="32"/>
      <c r="AN46" s="32"/>
      <c r="AO46" s="33"/>
      <c r="AP46" s="31"/>
      <c r="AQ46" s="37"/>
      <c r="AR46" s="37"/>
      <c r="AS46" s="37"/>
      <c r="AT46" s="64"/>
      <c r="AU46" s="37"/>
      <c r="AV46" s="37"/>
      <c r="AW46" s="37"/>
      <c r="AX46" s="37"/>
      <c r="AY46" s="37"/>
      <c r="AZ46" s="31"/>
      <c r="BA46" s="32"/>
      <c r="BB46" s="32"/>
      <c r="BC46" s="32"/>
      <c r="BD46" s="65"/>
      <c r="BE46" s="37"/>
      <c r="BF46" s="32"/>
      <c r="BG46" s="32"/>
      <c r="BH46" s="32"/>
      <c r="BI46" s="32"/>
      <c r="BJ46" s="40"/>
      <c r="BK46" s="41">
        <f t="shared" si="1"/>
      </c>
      <c r="BL46" s="41">
        <f t="shared" si="2"/>
      </c>
      <c r="BM46" s="9"/>
    </row>
    <row r="47" spans="1:65" ht="16.5">
      <c r="A47" s="119">
        <f t="shared" si="5"/>
      </c>
      <c r="B47" s="85"/>
      <c r="C47" s="80"/>
      <c r="D47" s="80"/>
      <c r="E47" s="45"/>
      <c r="F47" s="46"/>
      <c r="G47" s="46"/>
      <c r="H47" s="46"/>
      <c r="I47" s="47"/>
      <c r="J47" s="45"/>
      <c r="K47" s="48"/>
      <c r="L47" s="48"/>
      <c r="M47" s="48"/>
      <c r="N47" s="49"/>
      <c r="O47" s="48"/>
      <c r="P47" s="48"/>
      <c r="Q47" s="48"/>
      <c r="R47" s="48"/>
      <c r="S47" s="48"/>
      <c r="T47" s="45"/>
      <c r="U47" s="46"/>
      <c r="V47" s="46"/>
      <c r="W47" s="46"/>
      <c r="X47" s="50"/>
      <c r="Y47" s="48"/>
      <c r="Z47" s="46"/>
      <c r="AA47" s="46"/>
      <c r="AB47" s="46"/>
      <c r="AC47" s="46"/>
      <c r="AD47" s="51"/>
      <c r="AE47" s="52">
        <f t="shared" si="3"/>
      </c>
      <c r="AF47" s="42"/>
      <c r="AG47" s="133">
        <f t="shared" si="4"/>
      </c>
      <c r="AH47" s="29">
        <f t="shared" si="6"/>
      </c>
      <c r="AI47" s="44"/>
      <c r="AJ47" s="44"/>
      <c r="AK47" s="45"/>
      <c r="AL47" s="46"/>
      <c r="AM47" s="46"/>
      <c r="AN47" s="46"/>
      <c r="AO47" s="47"/>
      <c r="AP47" s="45"/>
      <c r="AQ47" s="48"/>
      <c r="AR47" s="48"/>
      <c r="AS47" s="48"/>
      <c r="AT47" s="49"/>
      <c r="AU47" s="48"/>
      <c r="AV47" s="48"/>
      <c r="AW47" s="48"/>
      <c r="AX47" s="48"/>
      <c r="AY47" s="48"/>
      <c r="AZ47" s="45"/>
      <c r="BA47" s="46"/>
      <c r="BB47" s="46"/>
      <c r="BC47" s="46"/>
      <c r="BD47" s="50"/>
      <c r="BE47" s="48"/>
      <c r="BF47" s="46"/>
      <c r="BG47" s="46"/>
      <c r="BH47" s="46"/>
      <c r="BI47" s="46"/>
      <c r="BJ47" s="51"/>
      <c r="BK47" s="52">
        <f t="shared" si="1"/>
      </c>
      <c r="BL47" s="52">
        <f t="shared" si="2"/>
      </c>
      <c r="BM47" s="9"/>
    </row>
    <row r="48" spans="1:65" ht="16.5">
      <c r="A48" s="119">
        <f t="shared" si="5"/>
      </c>
      <c r="B48" s="85"/>
      <c r="C48" s="80"/>
      <c r="D48" s="80"/>
      <c r="E48" s="45"/>
      <c r="F48" s="46"/>
      <c r="G48" s="46"/>
      <c r="H48" s="46"/>
      <c r="I48" s="47"/>
      <c r="J48" s="45"/>
      <c r="K48" s="48"/>
      <c r="L48" s="48"/>
      <c r="M48" s="48"/>
      <c r="N48" s="49"/>
      <c r="O48" s="48"/>
      <c r="P48" s="48"/>
      <c r="Q48" s="48"/>
      <c r="R48" s="48"/>
      <c r="S48" s="48"/>
      <c r="T48" s="45"/>
      <c r="U48" s="46"/>
      <c r="V48" s="46"/>
      <c r="W48" s="46"/>
      <c r="X48" s="50"/>
      <c r="Y48" s="48"/>
      <c r="Z48" s="46"/>
      <c r="AA48" s="46"/>
      <c r="AB48" s="46"/>
      <c r="AC48" s="46"/>
      <c r="AD48" s="51"/>
      <c r="AE48" s="52">
        <f t="shared" si="3"/>
      </c>
      <c r="AF48" s="42"/>
      <c r="AG48" s="133">
        <f t="shared" si="4"/>
      </c>
      <c r="AH48" s="29">
        <f t="shared" si="6"/>
      </c>
      <c r="AI48" s="44"/>
      <c r="AJ48" s="44"/>
      <c r="AK48" s="45"/>
      <c r="AL48" s="46"/>
      <c r="AM48" s="46"/>
      <c r="AN48" s="46"/>
      <c r="AO48" s="47"/>
      <c r="AP48" s="45"/>
      <c r="AQ48" s="48"/>
      <c r="AR48" s="48"/>
      <c r="AS48" s="48"/>
      <c r="AT48" s="49"/>
      <c r="AU48" s="48"/>
      <c r="AV48" s="48"/>
      <c r="AW48" s="48"/>
      <c r="AX48" s="48"/>
      <c r="AY48" s="48"/>
      <c r="AZ48" s="45"/>
      <c r="BA48" s="46"/>
      <c r="BB48" s="46"/>
      <c r="BC48" s="46"/>
      <c r="BD48" s="50"/>
      <c r="BE48" s="48"/>
      <c r="BF48" s="46"/>
      <c r="BG48" s="46"/>
      <c r="BH48" s="46"/>
      <c r="BI48" s="46"/>
      <c r="BJ48" s="51"/>
      <c r="BK48" s="52">
        <f t="shared" si="1"/>
      </c>
      <c r="BL48" s="52">
        <f t="shared" si="2"/>
      </c>
      <c r="BM48" s="9"/>
    </row>
    <row r="49" spans="1:65" ht="16.5">
      <c r="A49" s="119">
        <f t="shared" si="5"/>
      </c>
      <c r="B49" s="85"/>
      <c r="C49" s="80"/>
      <c r="D49" s="80"/>
      <c r="E49" s="45"/>
      <c r="F49" s="46"/>
      <c r="G49" s="46"/>
      <c r="H49" s="46"/>
      <c r="I49" s="47"/>
      <c r="J49" s="45"/>
      <c r="K49" s="48"/>
      <c r="L49" s="48"/>
      <c r="M49" s="48"/>
      <c r="N49" s="49"/>
      <c r="O49" s="48"/>
      <c r="P49" s="48"/>
      <c r="Q49" s="48"/>
      <c r="R49" s="48"/>
      <c r="S49" s="48"/>
      <c r="T49" s="45"/>
      <c r="U49" s="46"/>
      <c r="V49" s="46"/>
      <c r="W49" s="46"/>
      <c r="X49" s="50"/>
      <c r="Y49" s="48"/>
      <c r="Z49" s="46"/>
      <c r="AA49" s="46"/>
      <c r="AB49" s="46"/>
      <c r="AC49" s="46"/>
      <c r="AD49" s="51"/>
      <c r="AE49" s="52">
        <f t="shared" si="3"/>
      </c>
      <c r="AF49" s="42"/>
      <c r="AG49" s="133">
        <f t="shared" si="4"/>
      </c>
      <c r="AH49" s="29">
        <f t="shared" si="6"/>
      </c>
      <c r="AI49" s="44"/>
      <c r="AJ49" s="44"/>
      <c r="AK49" s="45"/>
      <c r="AL49" s="46"/>
      <c r="AM49" s="46"/>
      <c r="AN49" s="46"/>
      <c r="AO49" s="47"/>
      <c r="AP49" s="45"/>
      <c r="AQ49" s="48"/>
      <c r="AR49" s="48"/>
      <c r="AS49" s="48"/>
      <c r="AT49" s="49"/>
      <c r="AU49" s="48"/>
      <c r="AV49" s="48"/>
      <c r="AW49" s="48"/>
      <c r="AX49" s="48"/>
      <c r="AY49" s="48"/>
      <c r="AZ49" s="45"/>
      <c r="BA49" s="46"/>
      <c r="BB49" s="46"/>
      <c r="BC49" s="46"/>
      <c r="BD49" s="50"/>
      <c r="BE49" s="48"/>
      <c r="BF49" s="46"/>
      <c r="BG49" s="46"/>
      <c r="BH49" s="46"/>
      <c r="BI49" s="46"/>
      <c r="BJ49" s="51"/>
      <c r="BK49" s="52">
        <f t="shared" si="1"/>
      </c>
      <c r="BL49" s="52">
        <f t="shared" si="2"/>
      </c>
      <c r="BM49" s="9"/>
    </row>
    <row r="50" spans="1:65" ht="17.25" thickBot="1">
      <c r="A50" s="124">
        <f t="shared" si="5"/>
      </c>
      <c r="B50" s="93"/>
      <c r="C50" s="82"/>
      <c r="D50" s="82"/>
      <c r="E50" s="69"/>
      <c r="F50" s="70"/>
      <c r="G50" s="70"/>
      <c r="H50" s="70"/>
      <c r="I50" s="71"/>
      <c r="J50" s="69"/>
      <c r="K50" s="72"/>
      <c r="L50" s="72"/>
      <c r="M50" s="72"/>
      <c r="N50" s="73"/>
      <c r="O50" s="72"/>
      <c r="P50" s="72"/>
      <c r="Q50" s="72"/>
      <c r="R50" s="72"/>
      <c r="S50" s="72"/>
      <c r="T50" s="69"/>
      <c r="U50" s="70"/>
      <c r="V50" s="70"/>
      <c r="W50" s="70"/>
      <c r="X50" s="74"/>
      <c r="Y50" s="72"/>
      <c r="Z50" s="70"/>
      <c r="AA50" s="70"/>
      <c r="AB50" s="70"/>
      <c r="AC50" s="70"/>
      <c r="AD50" s="75"/>
      <c r="AE50" s="76">
        <f t="shared" si="3"/>
      </c>
      <c r="AF50" s="42"/>
      <c r="AG50" s="137">
        <f t="shared" si="4"/>
      </c>
      <c r="AH50" s="67">
        <f t="shared" si="6"/>
      </c>
      <c r="AI50" s="68"/>
      <c r="AJ50" s="68"/>
      <c r="AK50" s="69"/>
      <c r="AL50" s="70"/>
      <c r="AM50" s="70"/>
      <c r="AN50" s="70"/>
      <c r="AO50" s="71"/>
      <c r="AP50" s="69"/>
      <c r="AQ50" s="72"/>
      <c r="AR50" s="72"/>
      <c r="AS50" s="72"/>
      <c r="AT50" s="73"/>
      <c r="AU50" s="72"/>
      <c r="AV50" s="72"/>
      <c r="AW50" s="72"/>
      <c r="AX50" s="72"/>
      <c r="AY50" s="72"/>
      <c r="AZ50" s="69"/>
      <c r="BA50" s="70"/>
      <c r="BB50" s="70"/>
      <c r="BC50" s="70"/>
      <c r="BD50" s="74"/>
      <c r="BE50" s="72"/>
      <c r="BF50" s="70"/>
      <c r="BG50" s="70"/>
      <c r="BH50" s="70"/>
      <c r="BI50" s="70"/>
      <c r="BJ50" s="75"/>
      <c r="BK50" s="76">
        <f t="shared" si="1"/>
      </c>
      <c r="BL50" s="76">
        <f t="shared" si="2"/>
      </c>
      <c r="BM50" s="9"/>
    </row>
  </sheetData>
  <sheetProtection password="EA53" sheet="1" objects="1" scenarios="1"/>
  <protectedRanges>
    <protectedRange sqref="E6:AD50" name="Range1_1"/>
    <protectedRange sqref="BJ6:BJ37" name="Range1_2"/>
    <protectedRange sqref="AK6:BI50 BJ38:BJ50" name="Range2_3"/>
  </protectedRanges>
  <mergeCells count="32">
    <mergeCell ref="AP4:AT4"/>
    <mergeCell ref="AU4:AY4"/>
    <mergeCell ref="AZ4:BD4"/>
    <mergeCell ref="BE4:BI4"/>
    <mergeCell ref="BK4:BK5"/>
    <mergeCell ref="BL4:BL5"/>
    <mergeCell ref="AZ3:BI3"/>
    <mergeCell ref="BJ3:BJ5"/>
    <mergeCell ref="E4:I4"/>
    <mergeCell ref="J4:N4"/>
    <mergeCell ref="O4:S4"/>
    <mergeCell ref="T4:X4"/>
    <mergeCell ref="Y4:AC4"/>
    <mergeCell ref="AE4:AE5"/>
    <mergeCell ref="AF4:AF5"/>
    <mergeCell ref="AK4:AO4"/>
    <mergeCell ref="A2:D2"/>
    <mergeCell ref="E2:AE2"/>
    <mergeCell ref="AG2:AJ2"/>
    <mergeCell ref="AK2:BK2"/>
    <mergeCell ref="C3:D3"/>
    <mergeCell ref="E3:S3"/>
    <mergeCell ref="T3:AC3"/>
    <mergeCell ref="AD3:AD5"/>
    <mergeCell ref="AI3:AJ3"/>
    <mergeCell ref="AK3:AY3"/>
    <mergeCell ref="E1:U1"/>
    <mergeCell ref="V1:AC1"/>
    <mergeCell ref="AD1:AE1"/>
    <mergeCell ref="AK1:BA1"/>
    <mergeCell ref="BB1:BI1"/>
    <mergeCell ref="BJ1:BK1"/>
  </mergeCells>
  <hyperlinks>
    <hyperlink ref="BJ1" location="'Trang bia'!A1" display="Bìa"/>
    <hyperlink ref="BJ1:BK1" location="bia!A1" display="Ra trang bìa"/>
    <hyperlink ref="AD1" location="'Trang bia'!A1" display="Bìa"/>
    <hyperlink ref="AD1:AE1" location="bia!A1" display="Ra trang bìa"/>
  </hyperlinks>
  <printOptions/>
  <pageMargins left="0.7" right="0.7" top="0.75" bottom="0.75" header="0.3" footer="0.3"/>
  <pageSetup horizontalDpi="600" verticalDpi="600" orientation="portrait" paperSize="9" scale="70" r:id="rId1"/>
  <colBreaks count="1" manualBreakCount="1">
    <brk id="3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M50"/>
  <sheetViews>
    <sheetView showGridLines="0" showRowColHeaders="0" zoomScalePageLayoutView="0" workbookViewId="0" topLeftCell="A1">
      <selection activeCell="B6" sqref="B6:B41"/>
    </sheetView>
  </sheetViews>
  <sheetFormatPr defaultColWidth="8.88671875" defaultRowHeight="16.5"/>
  <cols>
    <col min="1" max="1" width="3.3359375" style="78" customWidth="1"/>
    <col min="2" max="2" width="18.4453125" style="78" customWidth="1"/>
    <col min="3" max="4" width="0" style="78" hidden="1" customWidth="1"/>
    <col min="5" max="29" width="2.88671875" style="78" customWidth="1"/>
    <col min="30" max="30" width="5.3359375" style="78" customWidth="1"/>
    <col min="31" max="31" width="5.10546875" style="78" customWidth="1"/>
    <col min="32" max="32" width="1.66796875" style="78" customWidth="1"/>
    <col min="33" max="33" width="3.4453125" style="78" customWidth="1"/>
    <col min="34" max="34" width="18.4453125" style="78" customWidth="1"/>
    <col min="35" max="36" width="0" style="78" hidden="1" customWidth="1"/>
    <col min="37" max="61" width="2.77734375" style="78" customWidth="1"/>
    <col min="62" max="62" width="4.77734375" style="78" customWidth="1"/>
    <col min="63" max="63" width="5.5546875" style="78" customWidth="1"/>
    <col min="64" max="64" width="5.21484375" style="78" customWidth="1"/>
    <col min="65" max="65" width="2.99609375" style="78" customWidth="1"/>
    <col min="66" max="16384" width="8.88671875" style="78" customWidth="1"/>
  </cols>
  <sheetData>
    <row r="1" spans="1:65" ht="18" thickBot="1">
      <c r="A1" s="1" t="s">
        <v>0</v>
      </c>
      <c r="B1" s="2"/>
      <c r="C1" s="2"/>
      <c r="D1" s="3"/>
      <c r="E1" s="138" t="s">
        <v>1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40" t="s">
        <v>175</v>
      </c>
      <c r="W1" s="140"/>
      <c r="X1" s="140"/>
      <c r="Y1" s="140"/>
      <c r="Z1" s="140"/>
      <c r="AA1" s="140"/>
      <c r="AB1" s="140"/>
      <c r="AC1" s="140"/>
      <c r="AD1" s="141" t="s">
        <v>2</v>
      </c>
      <c r="AE1" s="141"/>
      <c r="AF1" s="4"/>
      <c r="AG1" s="5" t="s">
        <v>0</v>
      </c>
      <c r="AH1" s="6"/>
      <c r="AI1" s="6"/>
      <c r="AJ1" s="7"/>
      <c r="AK1" s="138" t="s">
        <v>1</v>
      </c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42" t="str">
        <f>V1</f>
        <v>ABCDE</v>
      </c>
      <c r="BC1" s="142"/>
      <c r="BD1" s="142"/>
      <c r="BE1" s="142"/>
      <c r="BF1" s="142"/>
      <c r="BG1" s="142"/>
      <c r="BH1" s="142"/>
      <c r="BI1" s="142"/>
      <c r="BJ1" s="141" t="s">
        <v>2</v>
      </c>
      <c r="BK1" s="141"/>
      <c r="BL1" s="8"/>
      <c r="BM1" s="9"/>
    </row>
    <row r="2" spans="1:65" ht="17.25" thickBot="1">
      <c r="A2" s="143" t="s">
        <v>174</v>
      </c>
      <c r="B2" s="144"/>
      <c r="C2" s="144"/>
      <c r="D2" s="145"/>
      <c r="E2" s="146" t="s">
        <v>3</v>
      </c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8"/>
      <c r="AF2" s="13"/>
      <c r="AG2" s="149" t="str">
        <f>A2</f>
        <v>Năm học 2018 - 2019</v>
      </c>
      <c r="AH2" s="150"/>
      <c r="AI2" s="150"/>
      <c r="AJ2" s="151"/>
      <c r="AK2" s="146" t="s">
        <v>4</v>
      </c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8"/>
      <c r="BL2" s="14" t="s">
        <v>5</v>
      </c>
      <c r="BM2" s="9"/>
    </row>
    <row r="3" spans="1:65" ht="17.25" thickBot="1">
      <c r="A3" s="15" t="s">
        <v>6</v>
      </c>
      <c r="B3" s="83" t="s">
        <v>179</v>
      </c>
      <c r="C3" s="152" t="s">
        <v>7</v>
      </c>
      <c r="D3" s="153"/>
      <c r="E3" s="147" t="s">
        <v>8</v>
      </c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5"/>
      <c r="T3" s="146" t="s">
        <v>9</v>
      </c>
      <c r="U3" s="154"/>
      <c r="V3" s="154"/>
      <c r="W3" s="154"/>
      <c r="X3" s="154"/>
      <c r="Y3" s="154"/>
      <c r="Z3" s="154"/>
      <c r="AA3" s="154"/>
      <c r="AB3" s="154"/>
      <c r="AC3" s="155"/>
      <c r="AD3" s="156" t="s">
        <v>10</v>
      </c>
      <c r="AE3" s="16" t="s">
        <v>11</v>
      </c>
      <c r="AF3" s="17"/>
      <c r="AG3" s="18" t="s">
        <v>6</v>
      </c>
      <c r="AH3" s="77" t="str">
        <f>B3</f>
        <v>9E</v>
      </c>
      <c r="AI3" s="159" t="s">
        <v>7</v>
      </c>
      <c r="AJ3" s="160"/>
      <c r="AK3" s="161" t="s">
        <v>8</v>
      </c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3"/>
      <c r="AZ3" s="161" t="s">
        <v>9</v>
      </c>
      <c r="BA3" s="162"/>
      <c r="BB3" s="162"/>
      <c r="BC3" s="162"/>
      <c r="BD3" s="162"/>
      <c r="BE3" s="162"/>
      <c r="BF3" s="162"/>
      <c r="BG3" s="162"/>
      <c r="BH3" s="162"/>
      <c r="BI3" s="163"/>
      <c r="BJ3" s="164" t="s">
        <v>10</v>
      </c>
      <c r="BK3" s="19" t="s">
        <v>11</v>
      </c>
      <c r="BL3" s="20" t="s">
        <v>12</v>
      </c>
      <c r="BM3" s="9"/>
    </row>
    <row r="4" spans="1:65" ht="18" thickBot="1">
      <c r="A4" s="21" t="s">
        <v>13</v>
      </c>
      <c r="B4" s="84" t="s">
        <v>176</v>
      </c>
      <c r="C4" s="22"/>
      <c r="D4" s="23"/>
      <c r="E4" s="147" t="s">
        <v>14</v>
      </c>
      <c r="F4" s="154"/>
      <c r="G4" s="154"/>
      <c r="H4" s="154"/>
      <c r="I4" s="155"/>
      <c r="J4" s="146" t="s">
        <v>15</v>
      </c>
      <c r="K4" s="154"/>
      <c r="L4" s="154"/>
      <c r="M4" s="154"/>
      <c r="N4" s="155"/>
      <c r="O4" s="146" t="s">
        <v>16</v>
      </c>
      <c r="P4" s="154"/>
      <c r="Q4" s="154"/>
      <c r="R4" s="154"/>
      <c r="S4" s="155"/>
      <c r="T4" s="146" t="s">
        <v>15</v>
      </c>
      <c r="U4" s="154"/>
      <c r="V4" s="154"/>
      <c r="W4" s="154"/>
      <c r="X4" s="155"/>
      <c r="Y4" s="146" t="s">
        <v>16</v>
      </c>
      <c r="Z4" s="154"/>
      <c r="AA4" s="154"/>
      <c r="AB4" s="154"/>
      <c r="AC4" s="155"/>
      <c r="AD4" s="157"/>
      <c r="AE4" s="164" t="s">
        <v>17</v>
      </c>
      <c r="AF4" s="165"/>
      <c r="AG4" s="21" t="s">
        <v>13</v>
      </c>
      <c r="AH4" s="84" t="s">
        <v>176</v>
      </c>
      <c r="AI4" s="13"/>
      <c r="AJ4" s="13"/>
      <c r="AK4" s="146" t="s">
        <v>14</v>
      </c>
      <c r="AL4" s="154"/>
      <c r="AM4" s="154"/>
      <c r="AN4" s="154"/>
      <c r="AO4" s="155"/>
      <c r="AP4" s="146" t="s">
        <v>15</v>
      </c>
      <c r="AQ4" s="154"/>
      <c r="AR4" s="154"/>
      <c r="AS4" s="154"/>
      <c r="AT4" s="155"/>
      <c r="AU4" s="146" t="s">
        <v>16</v>
      </c>
      <c r="AV4" s="154"/>
      <c r="AW4" s="154"/>
      <c r="AX4" s="154"/>
      <c r="AY4" s="155"/>
      <c r="AZ4" s="146" t="s">
        <v>15</v>
      </c>
      <c r="BA4" s="154"/>
      <c r="BB4" s="154"/>
      <c r="BC4" s="154"/>
      <c r="BD4" s="155"/>
      <c r="BE4" s="146" t="s">
        <v>16</v>
      </c>
      <c r="BF4" s="154"/>
      <c r="BG4" s="154"/>
      <c r="BH4" s="154"/>
      <c r="BI4" s="155"/>
      <c r="BJ4" s="157"/>
      <c r="BK4" s="164" t="s">
        <v>18</v>
      </c>
      <c r="BL4" s="167" t="s">
        <v>19</v>
      </c>
      <c r="BM4" s="9"/>
    </row>
    <row r="5" spans="1:65" ht="17.25" thickBot="1">
      <c r="A5" s="24" t="s">
        <v>20</v>
      </c>
      <c r="B5" s="25" t="s">
        <v>21</v>
      </c>
      <c r="C5" s="26" t="s">
        <v>22</v>
      </c>
      <c r="D5" s="27" t="s">
        <v>23</v>
      </c>
      <c r="E5" s="10">
        <v>1</v>
      </c>
      <c r="F5" s="11">
        <v>2</v>
      </c>
      <c r="G5" s="11">
        <v>3</v>
      </c>
      <c r="H5" s="11">
        <v>4</v>
      </c>
      <c r="I5" s="12">
        <v>5</v>
      </c>
      <c r="J5" s="10">
        <v>1</v>
      </c>
      <c r="K5" s="11">
        <v>2</v>
      </c>
      <c r="L5" s="11">
        <v>3</v>
      </c>
      <c r="M5" s="11">
        <v>4</v>
      </c>
      <c r="N5" s="12">
        <v>5</v>
      </c>
      <c r="O5" s="10">
        <v>1</v>
      </c>
      <c r="P5" s="11">
        <v>2</v>
      </c>
      <c r="Q5" s="11">
        <v>3</v>
      </c>
      <c r="R5" s="11">
        <v>4</v>
      </c>
      <c r="S5" s="12">
        <v>5</v>
      </c>
      <c r="T5" s="10">
        <v>1</v>
      </c>
      <c r="U5" s="11">
        <v>2</v>
      </c>
      <c r="V5" s="11">
        <v>3</v>
      </c>
      <c r="W5" s="11">
        <v>4</v>
      </c>
      <c r="X5" s="12">
        <v>5</v>
      </c>
      <c r="Y5" s="10">
        <v>1</v>
      </c>
      <c r="Z5" s="11">
        <v>2</v>
      </c>
      <c r="AA5" s="11">
        <v>3</v>
      </c>
      <c r="AB5" s="11">
        <v>4</v>
      </c>
      <c r="AC5" s="12">
        <v>5</v>
      </c>
      <c r="AD5" s="158"/>
      <c r="AE5" s="158"/>
      <c r="AF5" s="166"/>
      <c r="AG5" s="28" t="s">
        <v>20</v>
      </c>
      <c r="AH5" s="28" t="s">
        <v>21</v>
      </c>
      <c r="AI5" s="26" t="s">
        <v>22</v>
      </c>
      <c r="AJ5" s="27" t="s">
        <v>23</v>
      </c>
      <c r="AK5" s="10">
        <v>1</v>
      </c>
      <c r="AL5" s="11">
        <v>2</v>
      </c>
      <c r="AM5" s="11">
        <v>3</v>
      </c>
      <c r="AN5" s="11">
        <v>4</v>
      </c>
      <c r="AO5" s="12">
        <v>5</v>
      </c>
      <c r="AP5" s="10">
        <v>1</v>
      </c>
      <c r="AQ5" s="11">
        <v>2</v>
      </c>
      <c r="AR5" s="11">
        <v>3</v>
      </c>
      <c r="AS5" s="11">
        <v>4</v>
      </c>
      <c r="AT5" s="12">
        <v>5</v>
      </c>
      <c r="AU5" s="10">
        <v>1</v>
      </c>
      <c r="AV5" s="11">
        <v>2</v>
      </c>
      <c r="AW5" s="11">
        <v>3</v>
      </c>
      <c r="AX5" s="11">
        <v>4</v>
      </c>
      <c r="AY5" s="12">
        <v>5</v>
      </c>
      <c r="AZ5" s="10">
        <v>1</v>
      </c>
      <c r="BA5" s="11">
        <v>2</v>
      </c>
      <c r="BB5" s="11">
        <v>3</v>
      </c>
      <c r="BC5" s="11">
        <v>4</v>
      </c>
      <c r="BD5" s="12">
        <v>5</v>
      </c>
      <c r="BE5" s="10">
        <v>1</v>
      </c>
      <c r="BF5" s="11">
        <v>2</v>
      </c>
      <c r="BG5" s="11">
        <v>3</v>
      </c>
      <c r="BH5" s="11">
        <v>4</v>
      </c>
      <c r="BI5" s="12">
        <v>5</v>
      </c>
      <c r="BJ5" s="158"/>
      <c r="BK5" s="158"/>
      <c r="BL5" s="168"/>
      <c r="BM5" s="9"/>
    </row>
    <row r="6" spans="1:65" ht="16.5">
      <c r="A6" s="118">
        <f>IF(B6="","",1)</f>
        <v>1</v>
      </c>
      <c r="B6" s="88" t="s">
        <v>278</v>
      </c>
      <c r="C6" s="89"/>
      <c r="D6" s="89"/>
      <c r="E6" s="34">
        <v>8</v>
      </c>
      <c r="F6" s="38">
        <v>5</v>
      </c>
      <c r="G6" s="38">
        <v>6</v>
      </c>
      <c r="H6" s="38"/>
      <c r="I6" s="90"/>
      <c r="J6" s="34">
        <v>7</v>
      </c>
      <c r="K6" s="35">
        <v>4</v>
      </c>
      <c r="L6" s="35"/>
      <c r="M6" s="35"/>
      <c r="N6" s="36"/>
      <c r="O6" s="35">
        <v>5</v>
      </c>
      <c r="P6" s="35">
        <v>6</v>
      </c>
      <c r="Q6" s="35"/>
      <c r="R6" s="35"/>
      <c r="S6" s="35"/>
      <c r="T6" s="34">
        <v>9</v>
      </c>
      <c r="U6" s="38">
        <v>4</v>
      </c>
      <c r="V6" s="38">
        <v>5</v>
      </c>
      <c r="W6" s="38"/>
      <c r="X6" s="39"/>
      <c r="Y6" s="35">
        <v>6</v>
      </c>
      <c r="Z6" s="38">
        <v>8</v>
      </c>
      <c r="AA6" s="38"/>
      <c r="AB6" s="38"/>
      <c r="AC6" s="38"/>
      <c r="AD6" s="91">
        <v>7</v>
      </c>
      <c r="AE6" s="92">
        <f>IF(COUNT(AD6)=0,"",ROUND((SUM(E6:S6)+SUM(T6:AC6)*2+AD6*3)/(COUNT(E6:S6)+(COUNT(T6:AC6)*2+COUNT(AD6)*3)),1))</f>
        <v>6.3</v>
      </c>
      <c r="AF6" s="42"/>
      <c r="AG6" s="132">
        <f>A6</f>
        <v>1</v>
      </c>
      <c r="AH6" s="29" t="str">
        <f aca="true" t="shared" si="0" ref="AH6:AH35">IF(B6="","",B6)</f>
        <v>Nguyễn Thị Thuý Anh</v>
      </c>
      <c r="AI6" s="30"/>
      <c r="AJ6" s="30"/>
      <c r="AK6" s="31">
        <v>7</v>
      </c>
      <c r="AL6" s="32">
        <v>8</v>
      </c>
      <c r="AM6" s="32">
        <v>9</v>
      </c>
      <c r="AN6" s="32"/>
      <c r="AO6" s="33"/>
      <c r="AP6" s="34"/>
      <c r="AQ6" s="35">
        <v>5</v>
      </c>
      <c r="AR6" s="35">
        <v>6</v>
      </c>
      <c r="AS6" s="35">
        <v>7</v>
      </c>
      <c r="AT6" s="36"/>
      <c r="AU6" s="37"/>
      <c r="AV6" s="37">
        <v>5</v>
      </c>
      <c r="AW6" s="37">
        <v>5</v>
      </c>
      <c r="AX6" s="37">
        <v>7</v>
      </c>
      <c r="AY6" s="37"/>
      <c r="AZ6" s="34">
        <v>8</v>
      </c>
      <c r="BA6" s="38">
        <v>9</v>
      </c>
      <c r="BB6" s="38">
        <v>4</v>
      </c>
      <c r="BC6" s="38"/>
      <c r="BD6" s="39"/>
      <c r="BE6" s="37">
        <v>5</v>
      </c>
      <c r="BF6" s="32">
        <v>4</v>
      </c>
      <c r="BG6" s="32">
        <v>7</v>
      </c>
      <c r="BH6" s="32"/>
      <c r="BI6" s="32"/>
      <c r="BJ6" s="40">
        <v>9</v>
      </c>
      <c r="BK6" s="41">
        <f aca="true" t="shared" si="1" ref="BK6:BK50">IF(COUNT(BJ6)=0,"",ROUND((SUM(AK6:AY6)+SUM(AZ6:BI6)*2+BJ6*3)/(COUNT(AK6:AY6)+(COUNT(AZ6:BI6)*2+COUNT(BJ6)*3)),1))</f>
        <v>6.7</v>
      </c>
      <c r="BL6" s="41">
        <f aca="true" t="shared" si="2" ref="BL6:BL50">IF(OR(AE6="",BK6=""),"",ROUND(($AE6+$BK6*2)/3,1))</f>
        <v>6.6</v>
      </c>
      <c r="BM6" s="43"/>
    </row>
    <row r="7" spans="1:65" ht="16.5">
      <c r="A7" s="119">
        <f>IF(B7="","",A6+1)</f>
        <v>2</v>
      </c>
      <c r="B7" s="85" t="s">
        <v>279</v>
      </c>
      <c r="C7" s="80"/>
      <c r="D7" s="80"/>
      <c r="E7" s="45"/>
      <c r="F7" s="46"/>
      <c r="G7" s="46"/>
      <c r="H7" s="46"/>
      <c r="I7" s="47"/>
      <c r="J7" s="45"/>
      <c r="K7" s="48"/>
      <c r="L7" s="48"/>
      <c r="M7" s="48"/>
      <c r="N7" s="49"/>
      <c r="O7" s="48"/>
      <c r="P7" s="48"/>
      <c r="Q7" s="48"/>
      <c r="R7" s="48"/>
      <c r="S7" s="48"/>
      <c r="T7" s="45"/>
      <c r="U7" s="46"/>
      <c r="V7" s="46"/>
      <c r="W7" s="46"/>
      <c r="X7" s="50"/>
      <c r="Y7" s="48"/>
      <c r="Z7" s="46"/>
      <c r="AA7" s="46"/>
      <c r="AB7" s="46"/>
      <c r="AC7" s="46"/>
      <c r="AD7" s="51"/>
      <c r="AE7" s="52">
        <f aca="true" t="shared" si="3" ref="AE7:AE50">IF(COUNT(AD7)=0,"",ROUND((SUM(E7:S7)+SUM(T7:AC7)*2+AD7*3)/(COUNT(E7:S7)+(COUNT(T7:AC7)*2+COUNT(AD7)*3)),1))</f>
      </c>
      <c r="AF7" s="42"/>
      <c r="AG7" s="133">
        <f aca="true" t="shared" si="4" ref="AG7:AG50">A7</f>
        <v>2</v>
      </c>
      <c r="AH7" s="29" t="str">
        <f t="shared" si="0"/>
        <v>Nguyễn Thị Ngọc Bích</v>
      </c>
      <c r="AI7" s="44"/>
      <c r="AJ7" s="44"/>
      <c r="AK7" s="45"/>
      <c r="AL7" s="46"/>
      <c r="AM7" s="46"/>
      <c r="AN7" s="46"/>
      <c r="AO7" s="47"/>
      <c r="AP7" s="45"/>
      <c r="AQ7" s="48"/>
      <c r="AR7" s="48"/>
      <c r="AS7" s="48"/>
      <c r="AT7" s="49"/>
      <c r="AU7" s="48"/>
      <c r="AV7" s="48"/>
      <c r="AW7" s="48"/>
      <c r="AX7" s="48"/>
      <c r="AY7" s="48"/>
      <c r="AZ7" s="45"/>
      <c r="BA7" s="46"/>
      <c r="BB7" s="46"/>
      <c r="BC7" s="46"/>
      <c r="BD7" s="50"/>
      <c r="BE7" s="48"/>
      <c r="BF7" s="46"/>
      <c r="BG7" s="46"/>
      <c r="BH7" s="46"/>
      <c r="BI7" s="46"/>
      <c r="BJ7" s="51"/>
      <c r="BK7" s="52">
        <f t="shared" si="1"/>
      </c>
      <c r="BL7" s="52">
        <f t="shared" si="2"/>
      </c>
      <c r="BM7" s="43"/>
    </row>
    <row r="8" spans="1:65" ht="16.5">
      <c r="A8" s="119">
        <f aca="true" t="shared" si="5" ref="A8:A50">IF(B8="","",A7+1)</f>
        <v>3</v>
      </c>
      <c r="B8" s="85" t="s">
        <v>280</v>
      </c>
      <c r="C8" s="80"/>
      <c r="D8" s="80"/>
      <c r="E8" s="45"/>
      <c r="F8" s="46"/>
      <c r="G8" s="46"/>
      <c r="H8" s="46"/>
      <c r="I8" s="47"/>
      <c r="J8" s="45"/>
      <c r="K8" s="48"/>
      <c r="L8" s="48"/>
      <c r="M8" s="48"/>
      <c r="N8" s="49"/>
      <c r="O8" s="48"/>
      <c r="P8" s="48"/>
      <c r="Q8" s="48"/>
      <c r="R8" s="48"/>
      <c r="S8" s="48"/>
      <c r="T8" s="45"/>
      <c r="U8" s="46"/>
      <c r="V8" s="46"/>
      <c r="W8" s="46"/>
      <c r="X8" s="50"/>
      <c r="Y8" s="48"/>
      <c r="Z8" s="46"/>
      <c r="AA8" s="46"/>
      <c r="AB8" s="46"/>
      <c r="AC8" s="46"/>
      <c r="AD8" s="51"/>
      <c r="AE8" s="52">
        <f t="shared" si="3"/>
      </c>
      <c r="AF8" s="42"/>
      <c r="AG8" s="133">
        <f t="shared" si="4"/>
        <v>3</v>
      </c>
      <c r="AH8" s="29" t="str">
        <f t="shared" si="0"/>
        <v>Nguyễn Thành Công</v>
      </c>
      <c r="AI8" s="44"/>
      <c r="AJ8" s="44"/>
      <c r="AK8" s="45"/>
      <c r="AL8" s="46"/>
      <c r="AM8" s="46"/>
      <c r="AN8" s="46"/>
      <c r="AO8" s="47"/>
      <c r="AP8" s="45"/>
      <c r="AQ8" s="48"/>
      <c r="AR8" s="48"/>
      <c r="AS8" s="48"/>
      <c r="AT8" s="49"/>
      <c r="AU8" s="48"/>
      <c r="AV8" s="48"/>
      <c r="AW8" s="48"/>
      <c r="AX8" s="48"/>
      <c r="AY8" s="48"/>
      <c r="AZ8" s="45"/>
      <c r="BA8" s="46"/>
      <c r="BB8" s="46"/>
      <c r="BC8" s="46"/>
      <c r="BD8" s="50"/>
      <c r="BE8" s="48"/>
      <c r="BF8" s="46"/>
      <c r="BG8" s="46"/>
      <c r="BH8" s="46"/>
      <c r="BI8" s="46"/>
      <c r="BJ8" s="51"/>
      <c r="BK8" s="52">
        <f t="shared" si="1"/>
      </c>
      <c r="BL8" s="52">
        <f t="shared" si="2"/>
      </c>
      <c r="BM8" s="53"/>
    </row>
    <row r="9" spans="1:65" ht="16.5">
      <c r="A9" s="119">
        <f t="shared" si="5"/>
        <v>4</v>
      </c>
      <c r="B9" s="85" t="s">
        <v>281</v>
      </c>
      <c r="C9" s="80"/>
      <c r="D9" s="80"/>
      <c r="E9" s="45"/>
      <c r="F9" s="46"/>
      <c r="G9" s="46"/>
      <c r="H9" s="46"/>
      <c r="I9" s="47"/>
      <c r="J9" s="45"/>
      <c r="K9" s="48"/>
      <c r="L9" s="48"/>
      <c r="M9" s="48"/>
      <c r="N9" s="49"/>
      <c r="O9" s="48"/>
      <c r="P9" s="48"/>
      <c r="Q9" s="48"/>
      <c r="R9" s="48"/>
      <c r="S9" s="48"/>
      <c r="T9" s="45"/>
      <c r="U9" s="46"/>
      <c r="V9" s="46"/>
      <c r="W9" s="46"/>
      <c r="X9" s="50"/>
      <c r="Y9" s="48"/>
      <c r="Z9" s="46"/>
      <c r="AA9" s="46"/>
      <c r="AB9" s="46"/>
      <c r="AC9" s="46"/>
      <c r="AD9" s="51"/>
      <c r="AE9" s="52">
        <f t="shared" si="3"/>
      </c>
      <c r="AF9" s="42"/>
      <c r="AG9" s="133">
        <f t="shared" si="4"/>
        <v>4</v>
      </c>
      <c r="AH9" s="29" t="str">
        <f t="shared" si="0"/>
        <v>Nguyễn Kim Cúc</v>
      </c>
      <c r="AI9" s="44"/>
      <c r="AJ9" s="44"/>
      <c r="AK9" s="45"/>
      <c r="AL9" s="46"/>
      <c r="AM9" s="46"/>
      <c r="AN9" s="46"/>
      <c r="AO9" s="47"/>
      <c r="AP9" s="45"/>
      <c r="AQ9" s="48"/>
      <c r="AR9" s="48"/>
      <c r="AS9" s="48"/>
      <c r="AT9" s="49"/>
      <c r="AU9" s="48"/>
      <c r="AV9" s="48"/>
      <c r="AW9" s="48"/>
      <c r="AX9" s="48"/>
      <c r="AY9" s="48"/>
      <c r="AZ9" s="45"/>
      <c r="BA9" s="46"/>
      <c r="BB9" s="46"/>
      <c r="BC9" s="46"/>
      <c r="BD9" s="50"/>
      <c r="BE9" s="48"/>
      <c r="BF9" s="46"/>
      <c r="BG9" s="46"/>
      <c r="BH9" s="46"/>
      <c r="BI9" s="46"/>
      <c r="BJ9" s="51"/>
      <c r="BK9" s="52">
        <f t="shared" si="1"/>
      </c>
      <c r="BL9" s="52">
        <f t="shared" si="2"/>
      </c>
      <c r="BM9" s="9"/>
    </row>
    <row r="10" spans="1:65" ht="17.25" thickBot="1">
      <c r="A10" s="120">
        <f t="shared" si="5"/>
        <v>5</v>
      </c>
      <c r="B10" s="87" t="s">
        <v>282</v>
      </c>
      <c r="C10" s="81"/>
      <c r="D10" s="81"/>
      <c r="E10" s="55"/>
      <c r="F10" s="56"/>
      <c r="G10" s="56"/>
      <c r="H10" s="56"/>
      <c r="I10" s="57"/>
      <c r="J10" s="55"/>
      <c r="K10" s="58"/>
      <c r="L10" s="58"/>
      <c r="M10" s="58"/>
      <c r="N10" s="59"/>
      <c r="O10" s="58"/>
      <c r="P10" s="58"/>
      <c r="Q10" s="58"/>
      <c r="R10" s="58"/>
      <c r="S10" s="58"/>
      <c r="T10" s="55"/>
      <c r="U10" s="56"/>
      <c r="V10" s="56"/>
      <c r="W10" s="56"/>
      <c r="X10" s="60"/>
      <c r="Y10" s="58"/>
      <c r="Z10" s="56"/>
      <c r="AA10" s="56"/>
      <c r="AB10" s="56"/>
      <c r="AC10" s="56"/>
      <c r="AD10" s="61"/>
      <c r="AE10" s="62">
        <f t="shared" si="3"/>
      </c>
      <c r="AF10" s="42"/>
      <c r="AG10" s="134">
        <f t="shared" si="4"/>
        <v>5</v>
      </c>
      <c r="AH10" s="66" t="str">
        <f t="shared" si="0"/>
        <v>Nguyễn Hải Đăng</v>
      </c>
      <c r="AI10" s="54"/>
      <c r="AJ10" s="54"/>
      <c r="AK10" s="55"/>
      <c r="AL10" s="56"/>
      <c r="AM10" s="56"/>
      <c r="AN10" s="56"/>
      <c r="AO10" s="57"/>
      <c r="AP10" s="55"/>
      <c r="AQ10" s="58"/>
      <c r="AR10" s="58"/>
      <c r="AS10" s="58"/>
      <c r="AT10" s="59"/>
      <c r="AU10" s="58"/>
      <c r="AV10" s="58"/>
      <c r="AW10" s="58"/>
      <c r="AX10" s="58"/>
      <c r="AY10" s="58"/>
      <c r="AZ10" s="55"/>
      <c r="BA10" s="56"/>
      <c r="BB10" s="56"/>
      <c r="BC10" s="56"/>
      <c r="BD10" s="60"/>
      <c r="BE10" s="58"/>
      <c r="BF10" s="56"/>
      <c r="BG10" s="56"/>
      <c r="BH10" s="56"/>
      <c r="BI10" s="56"/>
      <c r="BJ10" s="61"/>
      <c r="BK10" s="62">
        <f t="shared" si="1"/>
      </c>
      <c r="BL10" s="62">
        <f t="shared" si="2"/>
      </c>
      <c r="BM10" s="9"/>
    </row>
    <row r="11" spans="1:65" ht="17.25" thickTop="1">
      <c r="A11" s="121">
        <f t="shared" si="5"/>
        <v>6</v>
      </c>
      <c r="B11" s="94" t="s">
        <v>283</v>
      </c>
      <c r="C11" s="95"/>
      <c r="D11" s="95"/>
      <c r="E11" s="96"/>
      <c r="F11" s="97"/>
      <c r="G11" s="97"/>
      <c r="H11" s="97"/>
      <c r="I11" s="98"/>
      <c r="J11" s="96"/>
      <c r="K11" s="99"/>
      <c r="L11" s="99"/>
      <c r="M11" s="99"/>
      <c r="N11" s="100"/>
      <c r="O11" s="99"/>
      <c r="P11" s="99"/>
      <c r="Q11" s="99"/>
      <c r="R11" s="99"/>
      <c r="S11" s="99"/>
      <c r="T11" s="96"/>
      <c r="U11" s="97"/>
      <c r="V11" s="97"/>
      <c r="W11" s="97"/>
      <c r="X11" s="101"/>
      <c r="Y11" s="99"/>
      <c r="Z11" s="97"/>
      <c r="AA11" s="97"/>
      <c r="AB11" s="97"/>
      <c r="AC11" s="97"/>
      <c r="AD11" s="102"/>
      <c r="AE11" s="103">
        <f t="shared" si="3"/>
      </c>
      <c r="AF11" s="42"/>
      <c r="AG11" s="135">
        <f t="shared" si="4"/>
        <v>6</v>
      </c>
      <c r="AH11" s="114" t="str">
        <f t="shared" si="0"/>
        <v>Nguyễn Thị Nguyệt Hà</v>
      </c>
      <c r="AI11" s="115"/>
      <c r="AJ11" s="115"/>
      <c r="AK11" s="96"/>
      <c r="AL11" s="97"/>
      <c r="AM11" s="97"/>
      <c r="AN11" s="97"/>
      <c r="AO11" s="98"/>
      <c r="AP11" s="96"/>
      <c r="AQ11" s="99"/>
      <c r="AR11" s="99"/>
      <c r="AS11" s="99"/>
      <c r="AT11" s="100"/>
      <c r="AU11" s="99"/>
      <c r="AV11" s="99"/>
      <c r="AW11" s="99"/>
      <c r="AX11" s="99"/>
      <c r="AY11" s="99"/>
      <c r="AZ11" s="96"/>
      <c r="BA11" s="97"/>
      <c r="BB11" s="97"/>
      <c r="BC11" s="97"/>
      <c r="BD11" s="101"/>
      <c r="BE11" s="99"/>
      <c r="BF11" s="97"/>
      <c r="BG11" s="97"/>
      <c r="BH11" s="97"/>
      <c r="BI11" s="97"/>
      <c r="BJ11" s="102"/>
      <c r="BK11" s="103">
        <f t="shared" si="1"/>
      </c>
      <c r="BL11" s="103">
        <f t="shared" si="2"/>
      </c>
      <c r="BM11" s="9"/>
    </row>
    <row r="12" spans="1:65" ht="16.5">
      <c r="A12" s="119">
        <f t="shared" si="5"/>
        <v>7</v>
      </c>
      <c r="B12" s="85" t="s">
        <v>35</v>
      </c>
      <c r="C12" s="80"/>
      <c r="D12" s="80"/>
      <c r="E12" s="45"/>
      <c r="F12" s="46"/>
      <c r="G12" s="46"/>
      <c r="H12" s="46"/>
      <c r="I12" s="47"/>
      <c r="J12" s="45"/>
      <c r="K12" s="48"/>
      <c r="L12" s="48"/>
      <c r="M12" s="48"/>
      <c r="N12" s="49"/>
      <c r="O12" s="48"/>
      <c r="P12" s="48"/>
      <c r="Q12" s="48"/>
      <c r="R12" s="48"/>
      <c r="S12" s="48"/>
      <c r="T12" s="45"/>
      <c r="U12" s="46"/>
      <c r="V12" s="46"/>
      <c r="W12" s="46"/>
      <c r="X12" s="50"/>
      <c r="Y12" s="48"/>
      <c r="Z12" s="46"/>
      <c r="AA12" s="46"/>
      <c r="AB12" s="46"/>
      <c r="AC12" s="46"/>
      <c r="AD12" s="51"/>
      <c r="AE12" s="52">
        <f t="shared" si="3"/>
      </c>
      <c r="AF12" s="42"/>
      <c r="AG12" s="133">
        <f t="shared" si="4"/>
        <v>7</v>
      </c>
      <c r="AH12" s="29" t="str">
        <f t="shared" si="0"/>
        <v>Nguyễn Thị Hạnh</v>
      </c>
      <c r="AI12" s="44"/>
      <c r="AJ12" s="44"/>
      <c r="AK12" s="45"/>
      <c r="AL12" s="46"/>
      <c r="AM12" s="46"/>
      <c r="AN12" s="46"/>
      <c r="AO12" s="47"/>
      <c r="AP12" s="45"/>
      <c r="AQ12" s="48"/>
      <c r="AR12" s="48"/>
      <c r="AS12" s="48"/>
      <c r="AT12" s="49"/>
      <c r="AU12" s="48"/>
      <c r="AV12" s="48"/>
      <c r="AW12" s="48"/>
      <c r="AX12" s="48"/>
      <c r="AY12" s="48"/>
      <c r="AZ12" s="45"/>
      <c r="BA12" s="46"/>
      <c r="BB12" s="46"/>
      <c r="BC12" s="46"/>
      <c r="BD12" s="50"/>
      <c r="BE12" s="48"/>
      <c r="BF12" s="46"/>
      <c r="BG12" s="46"/>
      <c r="BH12" s="46"/>
      <c r="BI12" s="46"/>
      <c r="BJ12" s="51"/>
      <c r="BK12" s="52">
        <f t="shared" si="1"/>
      </c>
      <c r="BL12" s="52">
        <f t="shared" si="2"/>
      </c>
      <c r="BM12" s="9"/>
    </row>
    <row r="13" spans="1:65" ht="16.5">
      <c r="A13" s="119">
        <f t="shared" si="5"/>
        <v>8</v>
      </c>
      <c r="B13" s="85" t="s">
        <v>284</v>
      </c>
      <c r="C13" s="80"/>
      <c r="D13" s="80"/>
      <c r="E13" s="45"/>
      <c r="F13" s="46"/>
      <c r="G13" s="46"/>
      <c r="H13" s="46"/>
      <c r="I13" s="47"/>
      <c r="J13" s="45"/>
      <c r="K13" s="48"/>
      <c r="L13" s="48"/>
      <c r="M13" s="48"/>
      <c r="N13" s="49"/>
      <c r="O13" s="48"/>
      <c r="P13" s="48"/>
      <c r="Q13" s="48"/>
      <c r="R13" s="48"/>
      <c r="S13" s="48"/>
      <c r="T13" s="45"/>
      <c r="U13" s="46"/>
      <c r="V13" s="46"/>
      <c r="W13" s="46"/>
      <c r="X13" s="50"/>
      <c r="Y13" s="48"/>
      <c r="Z13" s="46"/>
      <c r="AA13" s="46"/>
      <c r="AB13" s="46"/>
      <c r="AC13" s="46"/>
      <c r="AD13" s="51"/>
      <c r="AE13" s="52">
        <f t="shared" si="3"/>
      </c>
      <c r="AF13" s="42"/>
      <c r="AG13" s="133">
        <f t="shared" si="4"/>
        <v>8</v>
      </c>
      <c r="AH13" s="29" t="str">
        <f t="shared" si="0"/>
        <v>Nguyễn Thị Thảo Hiền</v>
      </c>
      <c r="AI13" s="44"/>
      <c r="AJ13" s="44"/>
      <c r="AK13" s="45"/>
      <c r="AL13" s="46"/>
      <c r="AM13" s="46"/>
      <c r="AN13" s="46"/>
      <c r="AO13" s="47"/>
      <c r="AP13" s="45"/>
      <c r="AQ13" s="48"/>
      <c r="AR13" s="48"/>
      <c r="AS13" s="48"/>
      <c r="AT13" s="49"/>
      <c r="AU13" s="48"/>
      <c r="AV13" s="48"/>
      <c r="AW13" s="48"/>
      <c r="AX13" s="48"/>
      <c r="AY13" s="48"/>
      <c r="AZ13" s="45"/>
      <c r="BA13" s="46"/>
      <c r="BB13" s="46"/>
      <c r="BC13" s="46"/>
      <c r="BD13" s="50"/>
      <c r="BE13" s="48"/>
      <c r="BF13" s="46"/>
      <c r="BG13" s="46"/>
      <c r="BH13" s="46"/>
      <c r="BI13" s="46"/>
      <c r="BJ13" s="51"/>
      <c r="BK13" s="52">
        <f t="shared" si="1"/>
      </c>
      <c r="BL13" s="52">
        <f t="shared" si="2"/>
      </c>
      <c r="BM13" s="9"/>
    </row>
    <row r="14" spans="1:65" ht="16.5">
      <c r="A14" s="119">
        <f t="shared" si="5"/>
        <v>9</v>
      </c>
      <c r="B14" s="85" t="s">
        <v>285</v>
      </c>
      <c r="C14" s="80"/>
      <c r="D14" s="80"/>
      <c r="E14" s="45"/>
      <c r="F14" s="46"/>
      <c r="G14" s="46"/>
      <c r="H14" s="46"/>
      <c r="I14" s="47"/>
      <c r="J14" s="45"/>
      <c r="K14" s="48"/>
      <c r="L14" s="48"/>
      <c r="M14" s="48"/>
      <c r="N14" s="49"/>
      <c r="O14" s="48"/>
      <c r="P14" s="48"/>
      <c r="Q14" s="48"/>
      <c r="R14" s="48"/>
      <c r="S14" s="48"/>
      <c r="T14" s="45"/>
      <c r="U14" s="46"/>
      <c r="V14" s="46"/>
      <c r="W14" s="46"/>
      <c r="X14" s="50"/>
      <c r="Y14" s="48"/>
      <c r="Z14" s="46"/>
      <c r="AA14" s="46"/>
      <c r="AB14" s="46"/>
      <c r="AC14" s="46"/>
      <c r="AD14" s="51"/>
      <c r="AE14" s="52">
        <f t="shared" si="3"/>
      </c>
      <c r="AF14" s="42"/>
      <c r="AG14" s="133">
        <f t="shared" si="4"/>
        <v>9</v>
      </c>
      <c r="AH14" s="29" t="str">
        <f t="shared" si="0"/>
        <v>Nguyễn Thị Hiền</v>
      </c>
      <c r="AI14" s="44"/>
      <c r="AJ14" s="44"/>
      <c r="AK14" s="45"/>
      <c r="AL14" s="46"/>
      <c r="AM14" s="46"/>
      <c r="AN14" s="46"/>
      <c r="AO14" s="47"/>
      <c r="AP14" s="45"/>
      <c r="AQ14" s="48"/>
      <c r="AR14" s="48"/>
      <c r="AS14" s="48"/>
      <c r="AT14" s="49"/>
      <c r="AU14" s="48"/>
      <c r="AV14" s="48"/>
      <c r="AW14" s="48"/>
      <c r="AX14" s="48"/>
      <c r="AY14" s="48"/>
      <c r="AZ14" s="45"/>
      <c r="BA14" s="46"/>
      <c r="BB14" s="46"/>
      <c r="BC14" s="46"/>
      <c r="BD14" s="50"/>
      <c r="BE14" s="48"/>
      <c r="BF14" s="46"/>
      <c r="BG14" s="46"/>
      <c r="BH14" s="46"/>
      <c r="BI14" s="46"/>
      <c r="BJ14" s="51"/>
      <c r="BK14" s="52">
        <f t="shared" si="1"/>
      </c>
      <c r="BL14" s="52">
        <f t="shared" si="2"/>
      </c>
      <c r="BM14" s="9"/>
    </row>
    <row r="15" spans="1:65" ht="17.25" thickBot="1">
      <c r="A15" s="122">
        <f t="shared" si="5"/>
        <v>10</v>
      </c>
      <c r="B15" s="104" t="s">
        <v>286</v>
      </c>
      <c r="C15" s="105"/>
      <c r="D15" s="105"/>
      <c r="E15" s="106"/>
      <c r="F15" s="107"/>
      <c r="G15" s="107"/>
      <c r="H15" s="107"/>
      <c r="I15" s="108"/>
      <c r="J15" s="106"/>
      <c r="K15" s="109"/>
      <c r="L15" s="109"/>
      <c r="M15" s="109"/>
      <c r="N15" s="110"/>
      <c r="O15" s="109"/>
      <c r="P15" s="109"/>
      <c r="Q15" s="109"/>
      <c r="R15" s="109"/>
      <c r="S15" s="109"/>
      <c r="T15" s="106"/>
      <c r="U15" s="107"/>
      <c r="V15" s="107"/>
      <c r="W15" s="107"/>
      <c r="X15" s="111"/>
      <c r="Y15" s="109"/>
      <c r="Z15" s="107"/>
      <c r="AA15" s="107"/>
      <c r="AB15" s="107"/>
      <c r="AC15" s="107"/>
      <c r="AD15" s="112"/>
      <c r="AE15" s="113">
        <f t="shared" si="3"/>
      </c>
      <c r="AF15" s="42"/>
      <c r="AG15" s="136">
        <f t="shared" si="4"/>
        <v>10</v>
      </c>
      <c r="AH15" s="116" t="str">
        <f t="shared" si="0"/>
        <v>Vũ Thị Thu Hiền</v>
      </c>
      <c r="AI15" s="117"/>
      <c r="AJ15" s="117"/>
      <c r="AK15" s="106"/>
      <c r="AL15" s="107"/>
      <c r="AM15" s="107"/>
      <c r="AN15" s="107"/>
      <c r="AO15" s="108"/>
      <c r="AP15" s="106"/>
      <c r="AQ15" s="109"/>
      <c r="AR15" s="109"/>
      <c r="AS15" s="109"/>
      <c r="AT15" s="110"/>
      <c r="AU15" s="109"/>
      <c r="AV15" s="109"/>
      <c r="AW15" s="109"/>
      <c r="AX15" s="109"/>
      <c r="AY15" s="109"/>
      <c r="AZ15" s="106"/>
      <c r="BA15" s="107"/>
      <c r="BB15" s="107"/>
      <c r="BC15" s="107"/>
      <c r="BD15" s="111"/>
      <c r="BE15" s="109"/>
      <c r="BF15" s="107"/>
      <c r="BG15" s="107"/>
      <c r="BH15" s="107"/>
      <c r="BI15" s="107"/>
      <c r="BJ15" s="112"/>
      <c r="BK15" s="113">
        <f t="shared" si="1"/>
      </c>
      <c r="BL15" s="113">
        <f t="shared" si="2"/>
      </c>
      <c r="BM15" s="9"/>
    </row>
    <row r="16" spans="1:65" ht="17.25" thickTop="1">
      <c r="A16" s="121">
        <f t="shared" si="5"/>
        <v>11</v>
      </c>
      <c r="B16" s="94" t="s">
        <v>287</v>
      </c>
      <c r="C16" s="95"/>
      <c r="D16" s="95"/>
      <c r="E16" s="96"/>
      <c r="F16" s="97"/>
      <c r="G16" s="97"/>
      <c r="H16" s="97"/>
      <c r="I16" s="98"/>
      <c r="J16" s="96"/>
      <c r="K16" s="99"/>
      <c r="L16" s="99"/>
      <c r="M16" s="99"/>
      <c r="N16" s="100"/>
      <c r="O16" s="99"/>
      <c r="P16" s="99"/>
      <c r="Q16" s="99"/>
      <c r="R16" s="99"/>
      <c r="S16" s="99"/>
      <c r="T16" s="96"/>
      <c r="U16" s="97"/>
      <c r="V16" s="97"/>
      <c r="W16" s="97"/>
      <c r="X16" s="101"/>
      <c r="Y16" s="99"/>
      <c r="Z16" s="97"/>
      <c r="AA16" s="97"/>
      <c r="AB16" s="97"/>
      <c r="AC16" s="97"/>
      <c r="AD16" s="102"/>
      <c r="AE16" s="103">
        <f t="shared" si="3"/>
      </c>
      <c r="AF16" s="42"/>
      <c r="AG16" s="135">
        <f t="shared" si="4"/>
        <v>11</v>
      </c>
      <c r="AH16" s="114" t="str">
        <f t="shared" si="0"/>
        <v>Vũ Thị Hoa</v>
      </c>
      <c r="AI16" s="115"/>
      <c r="AJ16" s="115"/>
      <c r="AK16" s="96"/>
      <c r="AL16" s="97"/>
      <c r="AM16" s="97"/>
      <c r="AN16" s="97"/>
      <c r="AO16" s="98"/>
      <c r="AP16" s="96"/>
      <c r="AQ16" s="99"/>
      <c r="AR16" s="99"/>
      <c r="AS16" s="99"/>
      <c r="AT16" s="100"/>
      <c r="AU16" s="99"/>
      <c r="AV16" s="99"/>
      <c r="AW16" s="99"/>
      <c r="AX16" s="99"/>
      <c r="AY16" s="99"/>
      <c r="AZ16" s="96"/>
      <c r="BA16" s="97"/>
      <c r="BB16" s="97"/>
      <c r="BC16" s="97"/>
      <c r="BD16" s="101"/>
      <c r="BE16" s="99"/>
      <c r="BF16" s="97"/>
      <c r="BG16" s="97"/>
      <c r="BH16" s="97"/>
      <c r="BI16" s="97"/>
      <c r="BJ16" s="102"/>
      <c r="BK16" s="103">
        <f t="shared" si="1"/>
      </c>
      <c r="BL16" s="103">
        <f t="shared" si="2"/>
      </c>
      <c r="BM16" s="9"/>
    </row>
    <row r="17" spans="1:65" ht="16.5">
      <c r="A17" s="119">
        <f t="shared" si="5"/>
        <v>12</v>
      </c>
      <c r="B17" s="85" t="s">
        <v>288</v>
      </c>
      <c r="C17" s="80"/>
      <c r="D17" s="80"/>
      <c r="E17" s="45"/>
      <c r="F17" s="46"/>
      <c r="G17" s="46"/>
      <c r="H17" s="46"/>
      <c r="I17" s="47"/>
      <c r="J17" s="45"/>
      <c r="K17" s="48"/>
      <c r="L17" s="48"/>
      <c r="M17" s="48"/>
      <c r="N17" s="49"/>
      <c r="O17" s="48"/>
      <c r="P17" s="48"/>
      <c r="Q17" s="48"/>
      <c r="R17" s="48"/>
      <c r="S17" s="48"/>
      <c r="T17" s="45"/>
      <c r="U17" s="46"/>
      <c r="V17" s="46"/>
      <c r="W17" s="46"/>
      <c r="X17" s="50"/>
      <c r="Y17" s="48"/>
      <c r="Z17" s="46"/>
      <c r="AA17" s="46"/>
      <c r="AB17" s="46"/>
      <c r="AC17" s="46"/>
      <c r="AD17" s="51"/>
      <c r="AE17" s="52">
        <f t="shared" si="3"/>
      </c>
      <c r="AF17" s="42"/>
      <c r="AG17" s="133">
        <f t="shared" si="4"/>
        <v>12</v>
      </c>
      <c r="AH17" s="29" t="str">
        <f t="shared" si="0"/>
        <v>Đoàn Huy Hoàng</v>
      </c>
      <c r="AI17" s="44"/>
      <c r="AJ17" s="44"/>
      <c r="AK17" s="45"/>
      <c r="AL17" s="46"/>
      <c r="AM17" s="46"/>
      <c r="AN17" s="46"/>
      <c r="AO17" s="47"/>
      <c r="AP17" s="45"/>
      <c r="AQ17" s="48"/>
      <c r="AR17" s="48"/>
      <c r="AS17" s="48"/>
      <c r="AT17" s="49"/>
      <c r="AU17" s="48"/>
      <c r="AV17" s="48"/>
      <c r="AW17" s="48"/>
      <c r="AX17" s="48"/>
      <c r="AY17" s="48"/>
      <c r="AZ17" s="45"/>
      <c r="BA17" s="46"/>
      <c r="BB17" s="46"/>
      <c r="BC17" s="46"/>
      <c r="BD17" s="50"/>
      <c r="BE17" s="48"/>
      <c r="BF17" s="46"/>
      <c r="BG17" s="46"/>
      <c r="BH17" s="46"/>
      <c r="BI17" s="46"/>
      <c r="BJ17" s="51"/>
      <c r="BK17" s="52">
        <f t="shared" si="1"/>
      </c>
      <c r="BL17" s="52">
        <f t="shared" si="2"/>
      </c>
      <c r="BM17" s="9"/>
    </row>
    <row r="18" spans="1:65" ht="16.5">
      <c r="A18" s="119">
        <f t="shared" si="5"/>
        <v>13</v>
      </c>
      <c r="B18" s="85" t="s">
        <v>289</v>
      </c>
      <c r="C18" s="80"/>
      <c r="D18" s="80"/>
      <c r="E18" s="45"/>
      <c r="F18" s="46"/>
      <c r="G18" s="46"/>
      <c r="H18" s="46"/>
      <c r="I18" s="47"/>
      <c r="J18" s="45"/>
      <c r="K18" s="48"/>
      <c r="L18" s="48"/>
      <c r="M18" s="48"/>
      <c r="N18" s="49"/>
      <c r="O18" s="48"/>
      <c r="P18" s="48"/>
      <c r="Q18" s="48"/>
      <c r="R18" s="48"/>
      <c r="S18" s="48"/>
      <c r="T18" s="45"/>
      <c r="U18" s="46"/>
      <c r="V18" s="46"/>
      <c r="W18" s="46"/>
      <c r="X18" s="50"/>
      <c r="Y18" s="48"/>
      <c r="Z18" s="46"/>
      <c r="AA18" s="46"/>
      <c r="AB18" s="46"/>
      <c r="AC18" s="46"/>
      <c r="AD18" s="51"/>
      <c r="AE18" s="52">
        <f t="shared" si="3"/>
      </c>
      <c r="AF18" s="42"/>
      <c r="AG18" s="133">
        <f t="shared" si="4"/>
        <v>13</v>
      </c>
      <c r="AH18" s="29" t="str">
        <f t="shared" si="0"/>
        <v>Nguyễn Văn Hoàng</v>
      </c>
      <c r="AI18" s="44"/>
      <c r="AJ18" s="44"/>
      <c r="AK18" s="45"/>
      <c r="AL18" s="46"/>
      <c r="AM18" s="46"/>
      <c r="AN18" s="46"/>
      <c r="AO18" s="47"/>
      <c r="AP18" s="45"/>
      <c r="AQ18" s="48"/>
      <c r="AR18" s="48"/>
      <c r="AS18" s="48"/>
      <c r="AT18" s="49"/>
      <c r="AU18" s="48"/>
      <c r="AV18" s="48"/>
      <c r="AW18" s="48"/>
      <c r="AX18" s="48"/>
      <c r="AY18" s="48"/>
      <c r="AZ18" s="45"/>
      <c r="BA18" s="46"/>
      <c r="BB18" s="46"/>
      <c r="BC18" s="46"/>
      <c r="BD18" s="50"/>
      <c r="BE18" s="48"/>
      <c r="BF18" s="46"/>
      <c r="BG18" s="46"/>
      <c r="BH18" s="46"/>
      <c r="BI18" s="46"/>
      <c r="BJ18" s="51"/>
      <c r="BK18" s="52">
        <f t="shared" si="1"/>
      </c>
      <c r="BL18" s="52">
        <f t="shared" si="2"/>
      </c>
      <c r="BM18" s="9"/>
    </row>
    <row r="19" spans="1:65" ht="16.5">
      <c r="A19" s="119">
        <f t="shared" si="5"/>
        <v>14</v>
      </c>
      <c r="B19" s="85" t="s">
        <v>290</v>
      </c>
      <c r="C19" s="80"/>
      <c r="D19" s="80"/>
      <c r="E19" s="45"/>
      <c r="F19" s="46"/>
      <c r="G19" s="46"/>
      <c r="H19" s="46"/>
      <c r="I19" s="47"/>
      <c r="J19" s="45"/>
      <c r="K19" s="48"/>
      <c r="L19" s="48"/>
      <c r="M19" s="48"/>
      <c r="N19" s="49"/>
      <c r="O19" s="48"/>
      <c r="P19" s="48"/>
      <c r="Q19" s="48"/>
      <c r="R19" s="48"/>
      <c r="S19" s="48"/>
      <c r="T19" s="45"/>
      <c r="U19" s="46"/>
      <c r="V19" s="46"/>
      <c r="W19" s="46"/>
      <c r="X19" s="50"/>
      <c r="Y19" s="48"/>
      <c r="Z19" s="46"/>
      <c r="AA19" s="46"/>
      <c r="AB19" s="46"/>
      <c r="AC19" s="46"/>
      <c r="AD19" s="51"/>
      <c r="AE19" s="52">
        <f t="shared" si="3"/>
      </c>
      <c r="AF19" s="42"/>
      <c r="AG19" s="133">
        <f t="shared" si="4"/>
        <v>14</v>
      </c>
      <c r="AH19" s="29" t="str">
        <f t="shared" si="0"/>
        <v>Nguyễn Thị Thu Hương</v>
      </c>
      <c r="AI19" s="44"/>
      <c r="AJ19" s="44"/>
      <c r="AK19" s="45"/>
      <c r="AL19" s="46"/>
      <c r="AM19" s="46"/>
      <c r="AN19" s="46"/>
      <c r="AO19" s="47"/>
      <c r="AP19" s="45"/>
      <c r="AQ19" s="48"/>
      <c r="AR19" s="48"/>
      <c r="AS19" s="48"/>
      <c r="AT19" s="49"/>
      <c r="AU19" s="48"/>
      <c r="AV19" s="48"/>
      <c r="AW19" s="48"/>
      <c r="AX19" s="48"/>
      <c r="AY19" s="48"/>
      <c r="AZ19" s="45"/>
      <c r="BA19" s="46"/>
      <c r="BB19" s="46"/>
      <c r="BC19" s="46"/>
      <c r="BD19" s="50"/>
      <c r="BE19" s="48"/>
      <c r="BF19" s="46"/>
      <c r="BG19" s="46"/>
      <c r="BH19" s="46"/>
      <c r="BI19" s="46"/>
      <c r="BJ19" s="51"/>
      <c r="BK19" s="52">
        <f t="shared" si="1"/>
      </c>
      <c r="BL19" s="52">
        <f t="shared" si="2"/>
      </c>
      <c r="BM19" s="9"/>
    </row>
    <row r="20" spans="1:65" ht="17.25" thickBot="1">
      <c r="A20" s="122">
        <f t="shared" si="5"/>
        <v>15</v>
      </c>
      <c r="B20" s="104" t="s">
        <v>291</v>
      </c>
      <c r="C20" s="105"/>
      <c r="D20" s="105"/>
      <c r="E20" s="106"/>
      <c r="F20" s="107"/>
      <c r="G20" s="107"/>
      <c r="H20" s="107"/>
      <c r="I20" s="108"/>
      <c r="J20" s="106"/>
      <c r="K20" s="109"/>
      <c r="L20" s="109"/>
      <c r="M20" s="109"/>
      <c r="N20" s="110"/>
      <c r="O20" s="109"/>
      <c r="P20" s="109"/>
      <c r="Q20" s="109"/>
      <c r="R20" s="109"/>
      <c r="S20" s="109"/>
      <c r="T20" s="106"/>
      <c r="U20" s="107"/>
      <c r="V20" s="107"/>
      <c r="W20" s="107"/>
      <c r="X20" s="111"/>
      <c r="Y20" s="109"/>
      <c r="Z20" s="107"/>
      <c r="AA20" s="107"/>
      <c r="AB20" s="107"/>
      <c r="AC20" s="107"/>
      <c r="AD20" s="112"/>
      <c r="AE20" s="113">
        <f t="shared" si="3"/>
      </c>
      <c r="AF20" s="42"/>
      <c r="AG20" s="136">
        <f t="shared" si="4"/>
        <v>15</v>
      </c>
      <c r="AH20" s="116" t="str">
        <f t="shared" si="0"/>
        <v>Nguyễn Duy Khải</v>
      </c>
      <c r="AI20" s="117"/>
      <c r="AJ20" s="117"/>
      <c r="AK20" s="106"/>
      <c r="AL20" s="107"/>
      <c r="AM20" s="107"/>
      <c r="AN20" s="107"/>
      <c r="AO20" s="108"/>
      <c r="AP20" s="106"/>
      <c r="AQ20" s="109"/>
      <c r="AR20" s="109"/>
      <c r="AS20" s="109"/>
      <c r="AT20" s="110"/>
      <c r="AU20" s="109"/>
      <c r="AV20" s="109"/>
      <c r="AW20" s="109"/>
      <c r="AX20" s="109"/>
      <c r="AY20" s="109"/>
      <c r="AZ20" s="106"/>
      <c r="BA20" s="107"/>
      <c r="BB20" s="107"/>
      <c r="BC20" s="107"/>
      <c r="BD20" s="111"/>
      <c r="BE20" s="109"/>
      <c r="BF20" s="107"/>
      <c r="BG20" s="107"/>
      <c r="BH20" s="107"/>
      <c r="BI20" s="107"/>
      <c r="BJ20" s="112"/>
      <c r="BK20" s="113">
        <f t="shared" si="1"/>
      </c>
      <c r="BL20" s="113">
        <f t="shared" si="2"/>
      </c>
      <c r="BM20" s="9"/>
    </row>
    <row r="21" spans="1:65" ht="17.25" thickTop="1">
      <c r="A21" s="121">
        <f t="shared" si="5"/>
        <v>16</v>
      </c>
      <c r="B21" s="94" t="s">
        <v>292</v>
      </c>
      <c r="C21" s="95"/>
      <c r="D21" s="95"/>
      <c r="E21" s="96"/>
      <c r="F21" s="97"/>
      <c r="G21" s="97"/>
      <c r="H21" s="97"/>
      <c r="I21" s="98"/>
      <c r="J21" s="96"/>
      <c r="K21" s="99"/>
      <c r="L21" s="99"/>
      <c r="M21" s="99"/>
      <c r="N21" s="100"/>
      <c r="O21" s="99"/>
      <c r="P21" s="99"/>
      <c r="Q21" s="99"/>
      <c r="R21" s="99"/>
      <c r="S21" s="99"/>
      <c r="T21" s="96"/>
      <c r="U21" s="97"/>
      <c r="V21" s="97"/>
      <c r="W21" s="97"/>
      <c r="X21" s="101"/>
      <c r="Y21" s="99"/>
      <c r="Z21" s="97"/>
      <c r="AA21" s="97"/>
      <c r="AB21" s="97"/>
      <c r="AC21" s="97"/>
      <c r="AD21" s="102"/>
      <c r="AE21" s="103">
        <f t="shared" si="3"/>
      </c>
      <c r="AF21" s="42"/>
      <c r="AG21" s="135">
        <f t="shared" si="4"/>
        <v>16</v>
      </c>
      <c r="AH21" s="114" t="str">
        <f t="shared" si="0"/>
        <v>Nguyễn Khánh Linh</v>
      </c>
      <c r="AI21" s="115"/>
      <c r="AJ21" s="115"/>
      <c r="AK21" s="96"/>
      <c r="AL21" s="97"/>
      <c r="AM21" s="97"/>
      <c r="AN21" s="97"/>
      <c r="AO21" s="98"/>
      <c r="AP21" s="96"/>
      <c r="AQ21" s="99"/>
      <c r="AR21" s="99"/>
      <c r="AS21" s="99"/>
      <c r="AT21" s="100"/>
      <c r="AU21" s="99"/>
      <c r="AV21" s="99"/>
      <c r="AW21" s="99"/>
      <c r="AX21" s="99"/>
      <c r="AY21" s="99"/>
      <c r="AZ21" s="96"/>
      <c r="BA21" s="97"/>
      <c r="BB21" s="97"/>
      <c r="BC21" s="97"/>
      <c r="BD21" s="101"/>
      <c r="BE21" s="99"/>
      <c r="BF21" s="97"/>
      <c r="BG21" s="97"/>
      <c r="BH21" s="97"/>
      <c r="BI21" s="97"/>
      <c r="BJ21" s="102"/>
      <c r="BK21" s="103">
        <f t="shared" si="1"/>
      </c>
      <c r="BL21" s="103">
        <f t="shared" si="2"/>
      </c>
      <c r="BM21" s="9"/>
    </row>
    <row r="22" spans="1:65" ht="16.5">
      <c r="A22" s="119">
        <f t="shared" si="5"/>
        <v>17</v>
      </c>
      <c r="B22" s="85" t="s">
        <v>293</v>
      </c>
      <c r="C22" s="80"/>
      <c r="D22" s="80"/>
      <c r="E22" s="45"/>
      <c r="F22" s="46"/>
      <c r="G22" s="46"/>
      <c r="H22" s="46"/>
      <c r="I22" s="47"/>
      <c r="J22" s="45"/>
      <c r="K22" s="48"/>
      <c r="L22" s="48"/>
      <c r="M22" s="48"/>
      <c r="N22" s="49"/>
      <c r="O22" s="48"/>
      <c r="P22" s="48"/>
      <c r="Q22" s="48"/>
      <c r="R22" s="48"/>
      <c r="S22" s="48"/>
      <c r="T22" s="45"/>
      <c r="U22" s="46"/>
      <c r="V22" s="46"/>
      <c r="W22" s="46"/>
      <c r="X22" s="50"/>
      <c r="Y22" s="48"/>
      <c r="Z22" s="46"/>
      <c r="AA22" s="46"/>
      <c r="AB22" s="46"/>
      <c r="AC22" s="46"/>
      <c r="AD22" s="51"/>
      <c r="AE22" s="52">
        <f t="shared" si="3"/>
      </c>
      <c r="AF22" s="42"/>
      <c r="AG22" s="133">
        <f t="shared" si="4"/>
        <v>17</v>
      </c>
      <c r="AH22" s="29" t="str">
        <f t="shared" si="0"/>
        <v>Trần Thị Quỳnh Nga</v>
      </c>
      <c r="AI22" s="44"/>
      <c r="AJ22" s="44"/>
      <c r="AK22" s="45"/>
      <c r="AL22" s="46"/>
      <c r="AM22" s="46"/>
      <c r="AN22" s="46"/>
      <c r="AO22" s="47"/>
      <c r="AP22" s="45"/>
      <c r="AQ22" s="48"/>
      <c r="AR22" s="48"/>
      <c r="AS22" s="48"/>
      <c r="AT22" s="49"/>
      <c r="AU22" s="48"/>
      <c r="AV22" s="48"/>
      <c r="AW22" s="48"/>
      <c r="AX22" s="48"/>
      <c r="AY22" s="48"/>
      <c r="AZ22" s="45"/>
      <c r="BA22" s="46"/>
      <c r="BB22" s="46"/>
      <c r="BC22" s="46"/>
      <c r="BD22" s="50"/>
      <c r="BE22" s="48"/>
      <c r="BF22" s="46"/>
      <c r="BG22" s="46"/>
      <c r="BH22" s="46"/>
      <c r="BI22" s="46"/>
      <c r="BJ22" s="51"/>
      <c r="BK22" s="52">
        <f t="shared" si="1"/>
      </c>
      <c r="BL22" s="52">
        <f t="shared" si="2"/>
      </c>
      <c r="BM22" s="9"/>
    </row>
    <row r="23" spans="1:65" ht="16.5">
      <c r="A23" s="119">
        <f t="shared" si="5"/>
        <v>18</v>
      </c>
      <c r="B23" s="85" t="s">
        <v>24</v>
      </c>
      <c r="C23" s="80"/>
      <c r="D23" s="80"/>
      <c r="E23" s="45"/>
      <c r="F23" s="46"/>
      <c r="G23" s="46"/>
      <c r="H23" s="46"/>
      <c r="I23" s="47"/>
      <c r="J23" s="45"/>
      <c r="K23" s="48"/>
      <c r="L23" s="48"/>
      <c r="M23" s="48"/>
      <c r="N23" s="49"/>
      <c r="O23" s="48"/>
      <c r="P23" s="48"/>
      <c r="Q23" s="48"/>
      <c r="R23" s="48"/>
      <c r="S23" s="48"/>
      <c r="T23" s="45"/>
      <c r="U23" s="46"/>
      <c r="V23" s="46"/>
      <c r="W23" s="46"/>
      <c r="X23" s="50"/>
      <c r="Y23" s="48"/>
      <c r="Z23" s="46"/>
      <c r="AA23" s="46"/>
      <c r="AB23" s="46"/>
      <c r="AC23" s="46"/>
      <c r="AD23" s="51"/>
      <c r="AE23" s="52">
        <f t="shared" si="3"/>
      </c>
      <c r="AF23" s="42"/>
      <c r="AG23" s="133">
        <f t="shared" si="4"/>
        <v>18</v>
      </c>
      <c r="AH23" s="29" t="str">
        <f t="shared" si="0"/>
        <v>Nguyễn Thị Nga</v>
      </c>
      <c r="AI23" s="44"/>
      <c r="AJ23" s="44"/>
      <c r="AK23" s="45"/>
      <c r="AL23" s="46"/>
      <c r="AM23" s="46"/>
      <c r="AN23" s="46"/>
      <c r="AO23" s="47"/>
      <c r="AP23" s="45"/>
      <c r="AQ23" s="48"/>
      <c r="AR23" s="48"/>
      <c r="AS23" s="48"/>
      <c r="AT23" s="49"/>
      <c r="AU23" s="48"/>
      <c r="AV23" s="48"/>
      <c r="AW23" s="48"/>
      <c r="AX23" s="48"/>
      <c r="AY23" s="48"/>
      <c r="AZ23" s="45"/>
      <c r="BA23" s="46"/>
      <c r="BB23" s="46"/>
      <c r="BC23" s="46"/>
      <c r="BD23" s="50"/>
      <c r="BE23" s="48"/>
      <c r="BF23" s="46"/>
      <c r="BG23" s="46"/>
      <c r="BH23" s="46"/>
      <c r="BI23" s="46"/>
      <c r="BJ23" s="51"/>
      <c r="BK23" s="52">
        <f t="shared" si="1"/>
      </c>
      <c r="BL23" s="52">
        <f t="shared" si="2"/>
      </c>
      <c r="BM23" s="9"/>
    </row>
    <row r="24" spans="1:65" ht="16.5">
      <c r="A24" s="119">
        <f t="shared" si="5"/>
        <v>19</v>
      </c>
      <c r="B24" s="85" t="s">
        <v>294</v>
      </c>
      <c r="C24" s="80"/>
      <c r="D24" s="80"/>
      <c r="E24" s="45"/>
      <c r="F24" s="46"/>
      <c r="G24" s="46"/>
      <c r="H24" s="46"/>
      <c r="I24" s="47"/>
      <c r="J24" s="45"/>
      <c r="K24" s="48"/>
      <c r="L24" s="48"/>
      <c r="M24" s="48"/>
      <c r="N24" s="49"/>
      <c r="O24" s="48"/>
      <c r="P24" s="48"/>
      <c r="Q24" s="48"/>
      <c r="R24" s="48"/>
      <c r="S24" s="48"/>
      <c r="T24" s="45"/>
      <c r="U24" s="46"/>
      <c r="V24" s="46"/>
      <c r="W24" s="46"/>
      <c r="X24" s="50"/>
      <c r="Y24" s="48"/>
      <c r="Z24" s="46"/>
      <c r="AA24" s="46"/>
      <c r="AB24" s="46"/>
      <c r="AC24" s="46"/>
      <c r="AD24" s="51"/>
      <c r="AE24" s="52">
        <f t="shared" si="3"/>
      </c>
      <c r="AF24" s="42"/>
      <c r="AG24" s="133">
        <f t="shared" si="4"/>
        <v>19</v>
      </c>
      <c r="AH24" s="29" t="str">
        <f t="shared" si="0"/>
        <v>Trần Thị Nga</v>
      </c>
      <c r="AI24" s="44"/>
      <c r="AJ24" s="44"/>
      <c r="AK24" s="45"/>
      <c r="AL24" s="46"/>
      <c r="AM24" s="46"/>
      <c r="AN24" s="46"/>
      <c r="AO24" s="47"/>
      <c r="AP24" s="45"/>
      <c r="AQ24" s="48"/>
      <c r="AR24" s="48"/>
      <c r="AS24" s="48"/>
      <c r="AT24" s="49"/>
      <c r="AU24" s="48"/>
      <c r="AV24" s="48"/>
      <c r="AW24" s="48"/>
      <c r="AX24" s="48"/>
      <c r="AY24" s="48"/>
      <c r="AZ24" s="45"/>
      <c r="BA24" s="46"/>
      <c r="BB24" s="46"/>
      <c r="BC24" s="46"/>
      <c r="BD24" s="50"/>
      <c r="BE24" s="48"/>
      <c r="BF24" s="46"/>
      <c r="BG24" s="46"/>
      <c r="BH24" s="46"/>
      <c r="BI24" s="46"/>
      <c r="BJ24" s="51"/>
      <c r="BK24" s="52">
        <f t="shared" si="1"/>
      </c>
      <c r="BL24" s="52">
        <f t="shared" si="2"/>
      </c>
      <c r="BM24" s="9"/>
    </row>
    <row r="25" spans="1:65" ht="17.25" thickBot="1">
      <c r="A25" s="122">
        <f t="shared" si="5"/>
        <v>20</v>
      </c>
      <c r="B25" s="104" t="s">
        <v>295</v>
      </c>
      <c r="C25" s="105"/>
      <c r="D25" s="105"/>
      <c r="E25" s="106"/>
      <c r="F25" s="107"/>
      <c r="G25" s="107"/>
      <c r="H25" s="107"/>
      <c r="I25" s="108"/>
      <c r="J25" s="106"/>
      <c r="K25" s="109"/>
      <c r="L25" s="109"/>
      <c r="M25" s="109"/>
      <c r="N25" s="110"/>
      <c r="O25" s="109"/>
      <c r="P25" s="109"/>
      <c r="Q25" s="109"/>
      <c r="R25" s="109"/>
      <c r="S25" s="109"/>
      <c r="T25" s="106"/>
      <c r="U25" s="107"/>
      <c r="V25" s="107"/>
      <c r="W25" s="107"/>
      <c r="X25" s="111"/>
      <c r="Y25" s="109"/>
      <c r="Z25" s="107"/>
      <c r="AA25" s="107"/>
      <c r="AB25" s="107"/>
      <c r="AC25" s="107"/>
      <c r="AD25" s="112"/>
      <c r="AE25" s="113">
        <f t="shared" si="3"/>
      </c>
      <c r="AF25" s="42"/>
      <c r="AG25" s="136">
        <f t="shared" si="4"/>
        <v>20</v>
      </c>
      <c r="AH25" s="116" t="str">
        <f t="shared" si="0"/>
        <v>Phạm Thị Linh Nhi</v>
      </c>
      <c r="AI25" s="117"/>
      <c r="AJ25" s="117"/>
      <c r="AK25" s="106"/>
      <c r="AL25" s="107"/>
      <c r="AM25" s="107"/>
      <c r="AN25" s="107"/>
      <c r="AO25" s="108"/>
      <c r="AP25" s="106"/>
      <c r="AQ25" s="109"/>
      <c r="AR25" s="109"/>
      <c r="AS25" s="109"/>
      <c r="AT25" s="110"/>
      <c r="AU25" s="109"/>
      <c r="AV25" s="109"/>
      <c r="AW25" s="109"/>
      <c r="AX25" s="109"/>
      <c r="AY25" s="109"/>
      <c r="AZ25" s="106"/>
      <c r="BA25" s="107"/>
      <c r="BB25" s="107"/>
      <c r="BC25" s="107"/>
      <c r="BD25" s="111"/>
      <c r="BE25" s="109"/>
      <c r="BF25" s="107"/>
      <c r="BG25" s="107"/>
      <c r="BH25" s="107"/>
      <c r="BI25" s="107"/>
      <c r="BJ25" s="112"/>
      <c r="BK25" s="113">
        <f t="shared" si="1"/>
      </c>
      <c r="BL25" s="113">
        <f t="shared" si="2"/>
      </c>
      <c r="BM25" s="9"/>
    </row>
    <row r="26" spans="1:65" ht="17.25" thickTop="1">
      <c r="A26" s="121">
        <f t="shared" si="5"/>
        <v>21</v>
      </c>
      <c r="B26" s="94" t="s">
        <v>296</v>
      </c>
      <c r="C26" s="95"/>
      <c r="D26" s="95"/>
      <c r="E26" s="96"/>
      <c r="F26" s="97"/>
      <c r="G26" s="97"/>
      <c r="H26" s="97"/>
      <c r="I26" s="98"/>
      <c r="J26" s="96"/>
      <c r="K26" s="99"/>
      <c r="L26" s="99"/>
      <c r="M26" s="99"/>
      <c r="N26" s="100"/>
      <c r="O26" s="99"/>
      <c r="P26" s="99"/>
      <c r="Q26" s="99"/>
      <c r="R26" s="99"/>
      <c r="S26" s="99"/>
      <c r="T26" s="96"/>
      <c r="U26" s="97"/>
      <c r="V26" s="97"/>
      <c r="W26" s="97"/>
      <c r="X26" s="101"/>
      <c r="Y26" s="99"/>
      <c r="Z26" s="97"/>
      <c r="AA26" s="97"/>
      <c r="AB26" s="97"/>
      <c r="AC26" s="97"/>
      <c r="AD26" s="102"/>
      <c r="AE26" s="103">
        <f t="shared" si="3"/>
      </c>
      <c r="AF26" s="42"/>
      <c r="AG26" s="135">
        <f t="shared" si="4"/>
        <v>21</v>
      </c>
      <c r="AH26" s="114" t="str">
        <f t="shared" si="0"/>
        <v>Nguyễn Quỳnh Phương</v>
      </c>
      <c r="AI26" s="115"/>
      <c r="AJ26" s="115"/>
      <c r="AK26" s="96"/>
      <c r="AL26" s="97"/>
      <c r="AM26" s="97"/>
      <c r="AN26" s="97"/>
      <c r="AO26" s="98"/>
      <c r="AP26" s="96"/>
      <c r="AQ26" s="99"/>
      <c r="AR26" s="99"/>
      <c r="AS26" s="99"/>
      <c r="AT26" s="100"/>
      <c r="AU26" s="99"/>
      <c r="AV26" s="99"/>
      <c r="AW26" s="99"/>
      <c r="AX26" s="99"/>
      <c r="AY26" s="99"/>
      <c r="AZ26" s="96"/>
      <c r="BA26" s="97"/>
      <c r="BB26" s="97"/>
      <c r="BC26" s="97"/>
      <c r="BD26" s="101"/>
      <c r="BE26" s="99"/>
      <c r="BF26" s="97"/>
      <c r="BG26" s="97"/>
      <c r="BH26" s="97"/>
      <c r="BI26" s="97"/>
      <c r="BJ26" s="102"/>
      <c r="BK26" s="103">
        <f t="shared" si="1"/>
      </c>
      <c r="BL26" s="103">
        <f t="shared" si="2"/>
      </c>
      <c r="BM26" s="9"/>
    </row>
    <row r="27" spans="1:65" ht="16.5">
      <c r="A27" s="119">
        <f t="shared" si="5"/>
        <v>22</v>
      </c>
      <c r="B27" s="85" t="s">
        <v>297</v>
      </c>
      <c r="C27" s="80"/>
      <c r="D27" s="80"/>
      <c r="E27" s="45"/>
      <c r="F27" s="46"/>
      <c r="G27" s="46"/>
      <c r="H27" s="46"/>
      <c r="I27" s="47"/>
      <c r="J27" s="45"/>
      <c r="K27" s="48"/>
      <c r="L27" s="48"/>
      <c r="M27" s="48"/>
      <c r="N27" s="49"/>
      <c r="O27" s="48"/>
      <c r="P27" s="48"/>
      <c r="Q27" s="48"/>
      <c r="R27" s="48"/>
      <c r="S27" s="48"/>
      <c r="T27" s="45"/>
      <c r="U27" s="46"/>
      <c r="V27" s="46"/>
      <c r="W27" s="46"/>
      <c r="X27" s="50"/>
      <c r="Y27" s="48"/>
      <c r="Z27" s="46"/>
      <c r="AA27" s="46"/>
      <c r="AB27" s="46"/>
      <c r="AC27" s="46"/>
      <c r="AD27" s="51"/>
      <c r="AE27" s="52">
        <f t="shared" si="3"/>
      </c>
      <c r="AF27" s="42"/>
      <c r="AG27" s="133">
        <f t="shared" si="4"/>
        <v>22</v>
      </c>
      <c r="AH27" s="29" t="str">
        <f t="shared" si="0"/>
        <v>Nguyễn Thị Thư Quý</v>
      </c>
      <c r="AI27" s="44"/>
      <c r="AJ27" s="44"/>
      <c r="AK27" s="45"/>
      <c r="AL27" s="46"/>
      <c r="AM27" s="46"/>
      <c r="AN27" s="46"/>
      <c r="AO27" s="47"/>
      <c r="AP27" s="45"/>
      <c r="AQ27" s="48"/>
      <c r="AR27" s="48"/>
      <c r="AS27" s="48"/>
      <c r="AT27" s="49"/>
      <c r="AU27" s="48"/>
      <c r="AV27" s="48"/>
      <c r="AW27" s="48"/>
      <c r="AX27" s="48"/>
      <c r="AY27" s="48"/>
      <c r="AZ27" s="45"/>
      <c r="BA27" s="46"/>
      <c r="BB27" s="46"/>
      <c r="BC27" s="46"/>
      <c r="BD27" s="50"/>
      <c r="BE27" s="48"/>
      <c r="BF27" s="46"/>
      <c r="BG27" s="46"/>
      <c r="BH27" s="46"/>
      <c r="BI27" s="46"/>
      <c r="BJ27" s="51"/>
      <c r="BK27" s="52">
        <f t="shared" si="1"/>
      </c>
      <c r="BL27" s="52">
        <f t="shared" si="2"/>
      </c>
      <c r="BM27" s="9"/>
    </row>
    <row r="28" spans="1:65" ht="16.5">
      <c r="A28" s="119">
        <f t="shared" si="5"/>
        <v>23</v>
      </c>
      <c r="B28" s="85" t="s">
        <v>298</v>
      </c>
      <c r="C28" s="80"/>
      <c r="D28" s="80"/>
      <c r="E28" s="45"/>
      <c r="F28" s="46"/>
      <c r="G28" s="46"/>
      <c r="H28" s="46"/>
      <c r="I28" s="47"/>
      <c r="J28" s="45"/>
      <c r="K28" s="48"/>
      <c r="L28" s="48"/>
      <c r="M28" s="48"/>
      <c r="N28" s="49"/>
      <c r="O28" s="48"/>
      <c r="P28" s="48"/>
      <c r="Q28" s="48"/>
      <c r="R28" s="48"/>
      <c r="S28" s="48"/>
      <c r="T28" s="45"/>
      <c r="U28" s="46"/>
      <c r="V28" s="46"/>
      <c r="W28" s="46"/>
      <c r="X28" s="50"/>
      <c r="Y28" s="48"/>
      <c r="Z28" s="46"/>
      <c r="AA28" s="46"/>
      <c r="AB28" s="46"/>
      <c r="AC28" s="46"/>
      <c r="AD28" s="51"/>
      <c r="AE28" s="52">
        <f t="shared" si="3"/>
      </c>
      <c r="AF28" s="42"/>
      <c r="AG28" s="133">
        <f t="shared" si="4"/>
        <v>23</v>
      </c>
      <c r="AH28" s="29" t="str">
        <f t="shared" si="0"/>
        <v>Nguyễn Văn Thạch</v>
      </c>
      <c r="AI28" s="44"/>
      <c r="AJ28" s="44"/>
      <c r="AK28" s="45"/>
      <c r="AL28" s="46"/>
      <c r="AM28" s="46"/>
      <c r="AN28" s="46"/>
      <c r="AO28" s="47"/>
      <c r="AP28" s="45"/>
      <c r="AQ28" s="48"/>
      <c r="AR28" s="48"/>
      <c r="AS28" s="48"/>
      <c r="AT28" s="49"/>
      <c r="AU28" s="48"/>
      <c r="AV28" s="48"/>
      <c r="AW28" s="48"/>
      <c r="AX28" s="48"/>
      <c r="AY28" s="48"/>
      <c r="AZ28" s="45"/>
      <c r="BA28" s="46"/>
      <c r="BB28" s="46"/>
      <c r="BC28" s="46"/>
      <c r="BD28" s="50"/>
      <c r="BE28" s="48"/>
      <c r="BF28" s="46"/>
      <c r="BG28" s="46"/>
      <c r="BH28" s="46"/>
      <c r="BI28" s="46"/>
      <c r="BJ28" s="51"/>
      <c r="BK28" s="52">
        <f t="shared" si="1"/>
      </c>
      <c r="BL28" s="52">
        <f t="shared" si="2"/>
      </c>
      <c r="BM28" s="9"/>
    </row>
    <row r="29" spans="1:65" ht="16.5">
      <c r="A29" s="119">
        <f t="shared" si="5"/>
        <v>24</v>
      </c>
      <c r="B29" s="85" t="s">
        <v>299</v>
      </c>
      <c r="C29" s="80"/>
      <c r="D29" s="80"/>
      <c r="E29" s="45"/>
      <c r="F29" s="46"/>
      <c r="G29" s="46"/>
      <c r="H29" s="46"/>
      <c r="I29" s="47"/>
      <c r="J29" s="45"/>
      <c r="K29" s="48"/>
      <c r="L29" s="48"/>
      <c r="M29" s="48"/>
      <c r="N29" s="49"/>
      <c r="O29" s="48"/>
      <c r="P29" s="48"/>
      <c r="Q29" s="48"/>
      <c r="R29" s="48"/>
      <c r="S29" s="48"/>
      <c r="T29" s="45"/>
      <c r="U29" s="46"/>
      <c r="V29" s="46"/>
      <c r="W29" s="46"/>
      <c r="X29" s="50"/>
      <c r="Y29" s="48"/>
      <c r="Z29" s="46"/>
      <c r="AA29" s="46"/>
      <c r="AB29" s="46"/>
      <c r="AC29" s="46"/>
      <c r="AD29" s="51"/>
      <c r="AE29" s="52">
        <f t="shared" si="3"/>
      </c>
      <c r="AF29" s="42"/>
      <c r="AG29" s="133">
        <f t="shared" si="4"/>
        <v>24</v>
      </c>
      <c r="AH29" s="29" t="str">
        <f t="shared" si="0"/>
        <v>Vũ Duy Thái</v>
      </c>
      <c r="AI29" s="44"/>
      <c r="AJ29" s="44"/>
      <c r="AK29" s="45"/>
      <c r="AL29" s="46"/>
      <c r="AM29" s="46"/>
      <c r="AN29" s="46"/>
      <c r="AO29" s="47"/>
      <c r="AP29" s="45"/>
      <c r="AQ29" s="48"/>
      <c r="AR29" s="48"/>
      <c r="AS29" s="48"/>
      <c r="AT29" s="49"/>
      <c r="AU29" s="48"/>
      <c r="AV29" s="48"/>
      <c r="AW29" s="48"/>
      <c r="AX29" s="48"/>
      <c r="AY29" s="48"/>
      <c r="AZ29" s="45"/>
      <c r="BA29" s="46"/>
      <c r="BB29" s="46"/>
      <c r="BC29" s="46"/>
      <c r="BD29" s="50"/>
      <c r="BE29" s="48"/>
      <c r="BF29" s="46"/>
      <c r="BG29" s="46"/>
      <c r="BH29" s="46"/>
      <c r="BI29" s="46"/>
      <c r="BJ29" s="51"/>
      <c r="BK29" s="52">
        <f t="shared" si="1"/>
      </c>
      <c r="BL29" s="52">
        <f t="shared" si="2"/>
      </c>
      <c r="BM29" s="9"/>
    </row>
    <row r="30" spans="1:65" ht="17.25" thickBot="1">
      <c r="A30" s="122">
        <f t="shared" si="5"/>
        <v>25</v>
      </c>
      <c r="B30" s="104" t="s">
        <v>300</v>
      </c>
      <c r="C30" s="105"/>
      <c r="D30" s="105"/>
      <c r="E30" s="106"/>
      <c r="F30" s="107"/>
      <c r="G30" s="107"/>
      <c r="H30" s="107"/>
      <c r="I30" s="108"/>
      <c r="J30" s="106"/>
      <c r="K30" s="109"/>
      <c r="L30" s="109"/>
      <c r="M30" s="109"/>
      <c r="N30" s="110"/>
      <c r="O30" s="109"/>
      <c r="P30" s="109"/>
      <c r="Q30" s="109"/>
      <c r="R30" s="109"/>
      <c r="S30" s="109"/>
      <c r="T30" s="106"/>
      <c r="U30" s="107"/>
      <c r="V30" s="107"/>
      <c r="W30" s="107"/>
      <c r="X30" s="111"/>
      <c r="Y30" s="109"/>
      <c r="Z30" s="107"/>
      <c r="AA30" s="107"/>
      <c r="AB30" s="107"/>
      <c r="AC30" s="107"/>
      <c r="AD30" s="112"/>
      <c r="AE30" s="113">
        <f t="shared" si="3"/>
      </c>
      <c r="AF30" s="42"/>
      <c r="AG30" s="136">
        <f t="shared" si="4"/>
        <v>25</v>
      </c>
      <c r="AH30" s="116" t="str">
        <f t="shared" si="0"/>
        <v>Nguyễn Văn Thành</v>
      </c>
      <c r="AI30" s="117"/>
      <c r="AJ30" s="117"/>
      <c r="AK30" s="106"/>
      <c r="AL30" s="107"/>
      <c r="AM30" s="107"/>
      <c r="AN30" s="107"/>
      <c r="AO30" s="108"/>
      <c r="AP30" s="106"/>
      <c r="AQ30" s="109"/>
      <c r="AR30" s="109"/>
      <c r="AS30" s="109"/>
      <c r="AT30" s="110"/>
      <c r="AU30" s="109"/>
      <c r="AV30" s="109"/>
      <c r="AW30" s="109"/>
      <c r="AX30" s="109"/>
      <c r="AY30" s="109"/>
      <c r="AZ30" s="106"/>
      <c r="BA30" s="107"/>
      <c r="BB30" s="107"/>
      <c r="BC30" s="107"/>
      <c r="BD30" s="111"/>
      <c r="BE30" s="109"/>
      <c r="BF30" s="107"/>
      <c r="BG30" s="107"/>
      <c r="BH30" s="107"/>
      <c r="BI30" s="107"/>
      <c r="BJ30" s="112"/>
      <c r="BK30" s="113">
        <f t="shared" si="1"/>
      </c>
      <c r="BL30" s="113">
        <f t="shared" si="2"/>
      </c>
      <c r="BM30" s="9"/>
    </row>
    <row r="31" spans="1:65" ht="17.25" thickTop="1">
      <c r="A31" s="121">
        <f t="shared" si="5"/>
        <v>26</v>
      </c>
      <c r="B31" s="94" t="s">
        <v>300</v>
      </c>
      <c r="C31" s="95"/>
      <c r="D31" s="95"/>
      <c r="E31" s="96"/>
      <c r="F31" s="97"/>
      <c r="G31" s="97"/>
      <c r="H31" s="97"/>
      <c r="I31" s="98"/>
      <c r="J31" s="96"/>
      <c r="K31" s="99"/>
      <c r="L31" s="99"/>
      <c r="M31" s="99"/>
      <c r="N31" s="100"/>
      <c r="O31" s="99"/>
      <c r="P31" s="99"/>
      <c r="Q31" s="99"/>
      <c r="R31" s="99"/>
      <c r="S31" s="99"/>
      <c r="T31" s="96"/>
      <c r="U31" s="97"/>
      <c r="V31" s="97"/>
      <c r="W31" s="97"/>
      <c r="X31" s="101"/>
      <c r="Y31" s="99"/>
      <c r="Z31" s="97"/>
      <c r="AA31" s="97"/>
      <c r="AB31" s="97"/>
      <c r="AC31" s="97"/>
      <c r="AD31" s="102"/>
      <c r="AE31" s="103">
        <f t="shared" si="3"/>
      </c>
      <c r="AF31" s="42"/>
      <c r="AG31" s="135">
        <f t="shared" si="4"/>
        <v>26</v>
      </c>
      <c r="AH31" s="114" t="str">
        <f t="shared" si="0"/>
        <v>Nguyễn Văn Thành</v>
      </c>
      <c r="AI31" s="115"/>
      <c r="AJ31" s="115"/>
      <c r="AK31" s="96"/>
      <c r="AL31" s="97"/>
      <c r="AM31" s="97"/>
      <c r="AN31" s="97"/>
      <c r="AO31" s="98"/>
      <c r="AP31" s="96"/>
      <c r="AQ31" s="99"/>
      <c r="AR31" s="99"/>
      <c r="AS31" s="99"/>
      <c r="AT31" s="100"/>
      <c r="AU31" s="99"/>
      <c r="AV31" s="99"/>
      <c r="AW31" s="99"/>
      <c r="AX31" s="99"/>
      <c r="AY31" s="99"/>
      <c r="AZ31" s="96"/>
      <c r="BA31" s="97"/>
      <c r="BB31" s="97"/>
      <c r="BC31" s="97"/>
      <c r="BD31" s="101"/>
      <c r="BE31" s="99"/>
      <c r="BF31" s="97"/>
      <c r="BG31" s="97"/>
      <c r="BH31" s="97"/>
      <c r="BI31" s="97"/>
      <c r="BJ31" s="102"/>
      <c r="BK31" s="103">
        <f t="shared" si="1"/>
      </c>
      <c r="BL31" s="103">
        <f t="shared" si="2"/>
      </c>
      <c r="BM31" s="9"/>
    </row>
    <row r="32" spans="1:65" ht="16.5">
      <c r="A32" s="119">
        <f t="shared" si="5"/>
        <v>27</v>
      </c>
      <c r="B32" s="85" t="s">
        <v>696</v>
      </c>
      <c r="C32" s="80"/>
      <c r="D32" s="80"/>
      <c r="E32" s="45"/>
      <c r="F32" s="46"/>
      <c r="G32" s="46"/>
      <c r="H32" s="46"/>
      <c r="I32" s="47"/>
      <c r="J32" s="45"/>
      <c r="K32" s="48"/>
      <c r="L32" s="48"/>
      <c r="M32" s="48"/>
      <c r="N32" s="49"/>
      <c r="O32" s="48"/>
      <c r="P32" s="48"/>
      <c r="Q32" s="48"/>
      <c r="R32" s="48"/>
      <c r="S32" s="48"/>
      <c r="T32" s="45"/>
      <c r="U32" s="46"/>
      <c r="V32" s="46"/>
      <c r="W32" s="46"/>
      <c r="X32" s="50"/>
      <c r="Y32" s="48"/>
      <c r="Z32" s="46"/>
      <c r="AA32" s="46"/>
      <c r="AB32" s="46"/>
      <c r="AC32" s="46"/>
      <c r="AD32" s="51"/>
      <c r="AE32" s="52">
        <f t="shared" si="3"/>
      </c>
      <c r="AF32" s="42"/>
      <c r="AG32" s="133">
        <f t="shared" si="4"/>
        <v>27</v>
      </c>
      <c r="AH32" s="29" t="str">
        <f t="shared" si="0"/>
        <v>Phạm Thị Thanh Thảo</v>
      </c>
      <c r="AI32" s="44"/>
      <c r="AJ32" s="44"/>
      <c r="AK32" s="45"/>
      <c r="AL32" s="46"/>
      <c r="AM32" s="46"/>
      <c r="AN32" s="46"/>
      <c r="AO32" s="47"/>
      <c r="AP32" s="45"/>
      <c r="AQ32" s="48"/>
      <c r="AR32" s="48"/>
      <c r="AS32" s="48"/>
      <c r="AT32" s="49"/>
      <c r="AU32" s="48"/>
      <c r="AV32" s="48"/>
      <c r="AW32" s="48"/>
      <c r="AX32" s="48"/>
      <c r="AY32" s="48"/>
      <c r="AZ32" s="45"/>
      <c r="BA32" s="46"/>
      <c r="BB32" s="46"/>
      <c r="BC32" s="46"/>
      <c r="BD32" s="50"/>
      <c r="BE32" s="48"/>
      <c r="BF32" s="46"/>
      <c r="BG32" s="46"/>
      <c r="BH32" s="46"/>
      <c r="BI32" s="46"/>
      <c r="BJ32" s="51"/>
      <c r="BK32" s="52">
        <f t="shared" si="1"/>
      </c>
      <c r="BL32" s="52">
        <f t="shared" si="2"/>
      </c>
      <c r="BM32" s="9"/>
    </row>
    <row r="33" spans="1:65" ht="16.5">
      <c r="A33" s="119">
        <f t="shared" si="5"/>
        <v>28</v>
      </c>
      <c r="B33" s="85" t="s">
        <v>301</v>
      </c>
      <c r="C33" s="80"/>
      <c r="D33" s="80"/>
      <c r="E33" s="45"/>
      <c r="F33" s="46"/>
      <c r="G33" s="46"/>
      <c r="H33" s="46"/>
      <c r="I33" s="47"/>
      <c r="J33" s="45"/>
      <c r="K33" s="48"/>
      <c r="L33" s="48"/>
      <c r="M33" s="48"/>
      <c r="N33" s="49"/>
      <c r="O33" s="48"/>
      <c r="P33" s="48"/>
      <c r="Q33" s="48"/>
      <c r="R33" s="48"/>
      <c r="S33" s="48"/>
      <c r="T33" s="45"/>
      <c r="U33" s="46"/>
      <c r="V33" s="46"/>
      <c r="W33" s="46"/>
      <c r="X33" s="50"/>
      <c r="Y33" s="48"/>
      <c r="Z33" s="46"/>
      <c r="AA33" s="46"/>
      <c r="AB33" s="46"/>
      <c r="AC33" s="46"/>
      <c r="AD33" s="51"/>
      <c r="AE33" s="52">
        <f t="shared" si="3"/>
      </c>
      <c r="AF33" s="42"/>
      <c r="AG33" s="133">
        <f t="shared" si="4"/>
        <v>28</v>
      </c>
      <c r="AH33" s="29" t="str">
        <f t="shared" si="0"/>
        <v>Nguyễn Văn Thắng</v>
      </c>
      <c r="AI33" s="44"/>
      <c r="AJ33" s="44"/>
      <c r="AK33" s="45"/>
      <c r="AL33" s="46"/>
      <c r="AM33" s="46"/>
      <c r="AN33" s="46"/>
      <c r="AO33" s="47"/>
      <c r="AP33" s="45"/>
      <c r="AQ33" s="48"/>
      <c r="AR33" s="48"/>
      <c r="AS33" s="48"/>
      <c r="AT33" s="49"/>
      <c r="AU33" s="48"/>
      <c r="AV33" s="48"/>
      <c r="AW33" s="48"/>
      <c r="AX33" s="48"/>
      <c r="AY33" s="48"/>
      <c r="AZ33" s="45"/>
      <c r="BA33" s="46"/>
      <c r="BB33" s="46"/>
      <c r="BC33" s="46"/>
      <c r="BD33" s="50"/>
      <c r="BE33" s="48"/>
      <c r="BF33" s="46"/>
      <c r="BG33" s="46"/>
      <c r="BH33" s="46"/>
      <c r="BI33" s="46"/>
      <c r="BJ33" s="51"/>
      <c r="BK33" s="52">
        <f t="shared" si="1"/>
      </c>
      <c r="BL33" s="52">
        <f t="shared" si="2"/>
      </c>
      <c r="BM33" s="9"/>
    </row>
    <row r="34" spans="1:65" ht="16.5">
      <c r="A34" s="119">
        <f t="shared" si="5"/>
        <v>29</v>
      </c>
      <c r="B34" s="85" t="s">
        <v>302</v>
      </c>
      <c r="C34" s="80"/>
      <c r="D34" s="80"/>
      <c r="E34" s="45"/>
      <c r="F34" s="46"/>
      <c r="G34" s="46"/>
      <c r="H34" s="46"/>
      <c r="I34" s="47"/>
      <c r="J34" s="45"/>
      <c r="K34" s="48"/>
      <c r="L34" s="48"/>
      <c r="M34" s="48"/>
      <c r="N34" s="49"/>
      <c r="O34" s="48"/>
      <c r="P34" s="48"/>
      <c r="Q34" s="48"/>
      <c r="R34" s="48"/>
      <c r="S34" s="48"/>
      <c r="T34" s="45"/>
      <c r="U34" s="46"/>
      <c r="V34" s="46"/>
      <c r="W34" s="46"/>
      <c r="X34" s="50"/>
      <c r="Y34" s="48"/>
      <c r="Z34" s="46"/>
      <c r="AA34" s="46"/>
      <c r="AB34" s="46"/>
      <c r="AC34" s="46"/>
      <c r="AD34" s="51"/>
      <c r="AE34" s="52">
        <f t="shared" si="3"/>
      </c>
      <c r="AF34" s="42"/>
      <c r="AG34" s="133">
        <f t="shared" si="4"/>
        <v>29</v>
      </c>
      <c r="AH34" s="29" t="str">
        <f t="shared" si="0"/>
        <v>Nguyễn Thị Thuỷ</v>
      </c>
      <c r="AI34" s="44"/>
      <c r="AJ34" s="44"/>
      <c r="AK34" s="45"/>
      <c r="AL34" s="46"/>
      <c r="AM34" s="46"/>
      <c r="AN34" s="46"/>
      <c r="AO34" s="47"/>
      <c r="AP34" s="45"/>
      <c r="AQ34" s="48"/>
      <c r="AR34" s="48"/>
      <c r="AS34" s="48"/>
      <c r="AT34" s="49"/>
      <c r="AU34" s="48"/>
      <c r="AV34" s="48"/>
      <c r="AW34" s="48"/>
      <c r="AX34" s="48"/>
      <c r="AY34" s="48"/>
      <c r="AZ34" s="45"/>
      <c r="BA34" s="46"/>
      <c r="BB34" s="46"/>
      <c r="BC34" s="46"/>
      <c r="BD34" s="50"/>
      <c r="BE34" s="48"/>
      <c r="BF34" s="46"/>
      <c r="BG34" s="46"/>
      <c r="BH34" s="46"/>
      <c r="BI34" s="46"/>
      <c r="BJ34" s="51"/>
      <c r="BK34" s="52">
        <f t="shared" si="1"/>
      </c>
      <c r="BL34" s="52">
        <f t="shared" si="2"/>
      </c>
      <c r="BM34" s="9"/>
    </row>
    <row r="35" spans="1:65" ht="17.25" thickBot="1">
      <c r="A35" s="122">
        <f t="shared" si="5"/>
        <v>30</v>
      </c>
      <c r="B35" s="104" t="s">
        <v>303</v>
      </c>
      <c r="C35" s="105"/>
      <c r="D35" s="105"/>
      <c r="E35" s="106"/>
      <c r="F35" s="107"/>
      <c r="G35" s="107"/>
      <c r="H35" s="107"/>
      <c r="I35" s="108"/>
      <c r="J35" s="106"/>
      <c r="K35" s="109"/>
      <c r="L35" s="109"/>
      <c r="M35" s="109"/>
      <c r="N35" s="110"/>
      <c r="O35" s="109"/>
      <c r="P35" s="109"/>
      <c r="Q35" s="109"/>
      <c r="R35" s="109"/>
      <c r="S35" s="109"/>
      <c r="T35" s="106"/>
      <c r="U35" s="107"/>
      <c r="V35" s="107"/>
      <c r="W35" s="107"/>
      <c r="X35" s="111"/>
      <c r="Y35" s="109"/>
      <c r="Z35" s="107"/>
      <c r="AA35" s="107"/>
      <c r="AB35" s="107"/>
      <c r="AC35" s="107"/>
      <c r="AD35" s="112"/>
      <c r="AE35" s="113">
        <f t="shared" si="3"/>
      </c>
      <c r="AF35" s="42"/>
      <c r="AG35" s="136">
        <f t="shared" si="4"/>
        <v>30</v>
      </c>
      <c r="AH35" s="116" t="str">
        <f t="shared" si="0"/>
        <v>Nguyễn Thị Thuý</v>
      </c>
      <c r="AI35" s="117"/>
      <c r="AJ35" s="117"/>
      <c r="AK35" s="106"/>
      <c r="AL35" s="107"/>
      <c r="AM35" s="107"/>
      <c r="AN35" s="107"/>
      <c r="AO35" s="108"/>
      <c r="AP35" s="106"/>
      <c r="AQ35" s="109"/>
      <c r="AR35" s="109"/>
      <c r="AS35" s="109"/>
      <c r="AT35" s="110"/>
      <c r="AU35" s="109"/>
      <c r="AV35" s="109"/>
      <c r="AW35" s="109"/>
      <c r="AX35" s="109"/>
      <c r="AY35" s="109"/>
      <c r="AZ35" s="106"/>
      <c r="BA35" s="107"/>
      <c r="BB35" s="107"/>
      <c r="BC35" s="107"/>
      <c r="BD35" s="111"/>
      <c r="BE35" s="109"/>
      <c r="BF35" s="107"/>
      <c r="BG35" s="107"/>
      <c r="BH35" s="107"/>
      <c r="BI35" s="107"/>
      <c r="BJ35" s="112"/>
      <c r="BK35" s="113">
        <f t="shared" si="1"/>
      </c>
      <c r="BL35" s="113">
        <f t="shared" si="2"/>
      </c>
      <c r="BM35" s="9"/>
    </row>
    <row r="36" spans="1:65" ht="17.25" thickTop="1">
      <c r="A36" s="121">
        <f t="shared" si="5"/>
        <v>31</v>
      </c>
      <c r="B36" s="94" t="s">
        <v>304</v>
      </c>
      <c r="C36" s="95"/>
      <c r="D36" s="95"/>
      <c r="E36" s="96"/>
      <c r="F36" s="97"/>
      <c r="G36" s="97"/>
      <c r="H36" s="97"/>
      <c r="I36" s="98"/>
      <c r="J36" s="96"/>
      <c r="K36" s="99"/>
      <c r="L36" s="99"/>
      <c r="M36" s="99"/>
      <c r="N36" s="100"/>
      <c r="O36" s="99"/>
      <c r="P36" s="99"/>
      <c r="Q36" s="99"/>
      <c r="R36" s="99"/>
      <c r="S36" s="99"/>
      <c r="T36" s="96"/>
      <c r="U36" s="97"/>
      <c r="V36" s="97"/>
      <c r="W36" s="97"/>
      <c r="X36" s="101"/>
      <c r="Y36" s="99"/>
      <c r="Z36" s="97"/>
      <c r="AA36" s="97"/>
      <c r="AB36" s="97"/>
      <c r="AC36" s="97"/>
      <c r="AD36" s="102"/>
      <c r="AE36" s="103">
        <f t="shared" si="3"/>
      </c>
      <c r="AF36" s="42"/>
      <c r="AG36" s="135">
        <f t="shared" si="4"/>
        <v>31</v>
      </c>
      <c r="AH36" s="114" t="str">
        <f>IF(B36="","",B36)</f>
        <v>Hoàng Tri Thức</v>
      </c>
      <c r="AI36" s="115"/>
      <c r="AJ36" s="115"/>
      <c r="AK36" s="96"/>
      <c r="AL36" s="97"/>
      <c r="AM36" s="97"/>
      <c r="AN36" s="97"/>
      <c r="AO36" s="98"/>
      <c r="AP36" s="96"/>
      <c r="AQ36" s="99"/>
      <c r="AR36" s="99"/>
      <c r="AS36" s="99"/>
      <c r="AT36" s="100"/>
      <c r="AU36" s="99"/>
      <c r="AV36" s="99"/>
      <c r="AW36" s="99"/>
      <c r="AX36" s="99"/>
      <c r="AY36" s="99"/>
      <c r="AZ36" s="96"/>
      <c r="BA36" s="97"/>
      <c r="BB36" s="97"/>
      <c r="BC36" s="97"/>
      <c r="BD36" s="101"/>
      <c r="BE36" s="99"/>
      <c r="BF36" s="97"/>
      <c r="BG36" s="97"/>
      <c r="BH36" s="97"/>
      <c r="BI36" s="97"/>
      <c r="BJ36" s="102"/>
      <c r="BK36" s="103">
        <f t="shared" si="1"/>
      </c>
      <c r="BL36" s="103">
        <f t="shared" si="2"/>
      </c>
      <c r="BM36" s="9"/>
    </row>
    <row r="37" spans="1:65" ht="16.5">
      <c r="A37" s="119">
        <f t="shared" si="5"/>
        <v>32</v>
      </c>
      <c r="B37" s="85" t="s">
        <v>136</v>
      </c>
      <c r="C37" s="80"/>
      <c r="D37" s="80"/>
      <c r="E37" s="45"/>
      <c r="F37" s="46"/>
      <c r="G37" s="46"/>
      <c r="H37" s="46"/>
      <c r="I37" s="47"/>
      <c r="J37" s="45"/>
      <c r="K37" s="48"/>
      <c r="L37" s="48"/>
      <c r="M37" s="48"/>
      <c r="N37" s="49"/>
      <c r="O37" s="48"/>
      <c r="P37" s="48"/>
      <c r="Q37" s="48"/>
      <c r="R37" s="48"/>
      <c r="S37" s="48"/>
      <c r="T37" s="45"/>
      <c r="U37" s="46"/>
      <c r="V37" s="46"/>
      <c r="W37" s="46"/>
      <c r="X37" s="50"/>
      <c r="Y37" s="48"/>
      <c r="Z37" s="46"/>
      <c r="AA37" s="46"/>
      <c r="AB37" s="46"/>
      <c r="AC37" s="46"/>
      <c r="AD37" s="51"/>
      <c r="AE37" s="52">
        <f t="shared" si="3"/>
      </c>
      <c r="AF37" s="42"/>
      <c r="AG37" s="133">
        <f t="shared" si="4"/>
        <v>32</v>
      </c>
      <c r="AH37" s="29" t="str">
        <f aca="true" t="shared" si="6" ref="AH37:AH50">IF(B37="","",B37)</f>
        <v>Nguyễn Thị Thu Trang</v>
      </c>
      <c r="AI37" s="44"/>
      <c r="AJ37" s="44"/>
      <c r="AK37" s="45"/>
      <c r="AL37" s="46"/>
      <c r="AM37" s="46"/>
      <c r="AN37" s="46"/>
      <c r="AO37" s="47"/>
      <c r="AP37" s="45"/>
      <c r="AQ37" s="48"/>
      <c r="AR37" s="48"/>
      <c r="AS37" s="48"/>
      <c r="AT37" s="49"/>
      <c r="AU37" s="48"/>
      <c r="AV37" s="48"/>
      <c r="AW37" s="48"/>
      <c r="AX37" s="48"/>
      <c r="AY37" s="48"/>
      <c r="AZ37" s="45"/>
      <c r="BA37" s="46"/>
      <c r="BB37" s="46"/>
      <c r="BC37" s="46"/>
      <c r="BD37" s="50"/>
      <c r="BE37" s="48"/>
      <c r="BF37" s="46"/>
      <c r="BG37" s="46"/>
      <c r="BH37" s="46"/>
      <c r="BI37" s="46"/>
      <c r="BJ37" s="51"/>
      <c r="BK37" s="52">
        <f t="shared" si="1"/>
      </c>
      <c r="BL37" s="52">
        <f t="shared" si="2"/>
      </c>
      <c r="BM37" s="9"/>
    </row>
    <row r="38" spans="1:65" ht="16.5">
      <c r="A38" s="119">
        <f t="shared" si="5"/>
        <v>33</v>
      </c>
      <c r="B38" s="85" t="s">
        <v>305</v>
      </c>
      <c r="C38" s="80"/>
      <c r="D38" s="80"/>
      <c r="E38" s="45"/>
      <c r="F38" s="46"/>
      <c r="G38" s="46"/>
      <c r="H38" s="46"/>
      <c r="I38" s="47"/>
      <c r="J38" s="45"/>
      <c r="K38" s="48"/>
      <c r="L38" s="48"/>
      <c r="M38" s="48"/>
      <c r="N38" s="49"/>
      <c r="O38" s="48"/>
      <c r="P38" s="48"/>
      <c r="Q38" s="48"/>
      <c r="R38" s="48"/>
      <c r="S38" s="48"/>
      <c r="T38" s="45"/>
      <c r="U38" s="46"/>
      <c r="V38" s="46"/>
      <c r="W38" s="46"/>
      <c r="X38" s="50"/>
      <c r="Y38" s="48"/>
      <c r="Z38" s="46"/>
      <c r="AA38" s="46"/>
      <c r="AB38" s="46"/>
      <c r="AC38" s="46"/>
      <c r="AD38" s="51"/>
      <c r="AE38" s="52">
        <f t="shared" si="3"/>
      </c>
      <c r="AF38" s="42"/>
      <c r="AG38" s="133">
        <f t="shared" si="4"/>
        <v>33</v>
      </c>
      <c r="AH38" s="29" t="str">
        <f t="shared" si="6"/>
        <v>Nguyễn Quốc Trưởng</v>
      </c>
      <c r="AI38" s="44"/>
      <c r="AJ38" s="44"/>
      <c r="AK38" s="45"/>
      <c r="AL38" s="46"/>
      <c r="AM38" s="46"/>
      <c r="AN38" s="46"/>
      <c r="AO38" s="47"/>
      <c r="AP38" s="45"/>
      <c r="AQ38" s="48"/>
      <c r="AR38" s="48"/>
      <c r="AS38" s="48"/>
      <c r="AT38" s="49"/>
      <c r="AU38" s="48"/>
      <c r="AV38" s="48"/>
      <c r="AW38" s="48"/>
      <c r="AX38" s="48"/>
      <c r="AY38" s="48"/>
      <c r="AZ38" s="45"/>
      <c r="BA38" s="46"/>
      <c r="BB38" s="46"/>
      <c r="BC38" s="46"/>
      <c r="BD38" s="50"/>
      <c r="BE38" s="48"/>
      <c r="BF38" s="46"/>
      <c r="BG38" s="46"/>
      <c r="BH38" s="46"/>
      <c r="BI38" s="46"/>
      <c r="BJ38" s="51"/>
      <c r="BK38" s="52">
        <f t="shared" si="1"/>
      </c>
      <c r="BL38" s="52">
        <f t="shared" si="2"/>
      </c>
      <c r="BM38" s="9"/>
    </row>
    <row r="39" spans="1:65" ht="16.5">
      <c r="A39" s="119">
        <f t="shared" si="5"/>
        <v>34</v>
      </c>
      <c r="B39" s="85" t="s">
        <v>306</v>
      </c>
      <c r="C39" s="80"/>
      <c r="D39" s="80"/>
      <c r="E39" s="45"/>
      <c r="F39" s="46"/>
      <c r="G39" s="46"/>
      <c r="H39" s="46"/>
      <c r="I39" s="47"/>
      <c r="J39" s="45"/>
      <c r="K39" s="48"/>
      <c r="L39" s="48"/>
      <c r="M39" s="48"/>
      <c r="N39" s="49"/>
      <c r="O39" s="48"/>
      <c r="P39" s="48"/>
      <c r="Q39" s="48"/>
      <c r="R39" s="48"/>
      <c r="S39" s="48"/>
      <c r="T39" s="45"/>
      <c r="U39" s="46"/>
      <c r="V39" s="46"/>
      <c r="W39" s="46"/>
      <c r="X39" s="50"/>
      <c r="Y39" s="48"/>
      <c r="Z39" s="46"/>
      <c r="AA39" s="46"/>
      <c r="AB39" s="46"/>
      <c r="AC39" s="46"/>
      <c r="AD39" s="51"/>
      <c r="AE39" s="52">
        <f t="shared" si="3"/>
      </c>
      <c r="AF39" s="42"/>
      <c r="AG39" s="133">
        <f t="shared" si="4"/>
        <v>34</v>
      </c>
      <c r="AH39" s="29" t="str">
        <f t="shared" si="6"/>
        <v>Nguyễn Văn Tuấn</v>
      </c>
      <c r="AI39" s="44"/>
      <c r="AJ39" s="44"/>
      <c r="AK39" s="45"/>
      <c r="AL39" s="46"/>
      <c r="AM39" s="46"/>
      <c r="AN39" s="46"/>
      <c r="AO39" s="47"/>
      <c r="AP39" s="45"/>
      <c r="AQ39" s="48"/>
      <c r="AR39" s="48"/>
      <c r="AS39" s="48"/>
      <c r="AT39" s="49"/>
      <c r="AU39" s="48"/>
      <c r="AV39" s="48"/>
      <c r="AW39" s="48"/>
      <c r="AX39" s="48"/>
      <c r="AY39" s="48"/>
      <c r="AZ39" s="45"/>
      <c r="BA39" s="46"/>
      <c r="BB39" s="46"/>
      <c r="BC39" s="46"/>
      <c r="BD39" s="50"/>
      <c r="BE39" s="48"/>
      <c r="BF39" s="46"/>
      <c r="BG39" s="46"/>
      <c r="BH39" s="46"/>
      <c r="BI39" s="46"/>
      <c r="BJ39" s="51"/>
      <c r="BK39" s="52">
        <f t="shared" si="1"/>
      </c>
      <c r="BL39" s="52">
        <f t="shared" si="2"/>
      </c>
      <c r="BM39" s="9"/>
    </row>
    <row r="40" spans="1:65" ht="17.25" thickBot="1">
      <c r="A40" s="122">
        <f t="shared" si="5"/>
        <v>35</v>
      </c>
      <c r="B40" s="104" t="s">
        <v>307</v>
      </c>
      <c r="C40" s="105"/>
      <c r="D40" s="105"/>
      <c r="E40" s="106"/>
      <c r="F40" s="107"/>
      <c r="G40" s="107"/>
      <c r="H40" s="107"/>
      <c r="I40" s="108"/>
      <c r="J40" s="106"/>
      <c r="K40" s="109"/>
      <c r="L40" s="109"/>
      <c r="M40" s="109"/>
      <c r="N40" s="110"/>
      <c r="O40" s="109"/>
      <c r="P40" s="109"/>
      <c r="Q40" s="109"/>
      <c r="R40" s="109"/>
      <c r="S40" s="109"/>
      <c r="T40" s="106"/>
      <c r="U40" s="107"/>
      <c r="V40" s="107"/>
      <c r="W40" s="107"/>
      <c r="X40" s="111"/>
      <c r="Y40" s="109"/>
      <c r="Z40" s="107"/>
      <c r="AA40" s="107"/>
      <c r="AB40" s="107"/>
      <c r="AC40" s="107"/>
      <c r="AD40" s="112"/>
      <c r="AE40" s="113">
        <f t="shared" si="3"/>
      </c>
      <c r="AF40" s="42"/>
      <c r="AG40" s="136">
        <f t="shared" si="4"/>
        <v>35</v>
      </c>
      <c r="AH40" s="116" t="str">
        <f t="shared" si="6"/>
        <v>Cao Thị Thuý Vân</v>
      </c>
      <c r="AI40" s="117"/>
      <c r="AJ40" s="117"/>
      <c r="AK40" s="106"/>
      <c r="AL40" s="107"/>
      <c r="AM40" s="107"/>
      <c r="AN40" s="107"/>
      <c r="AO40" s="108"/>
      <c r="AP40" s="106"/>
      <c r="AQ40" s="109"/>
      <c r="AR40" s="109"/>
      <c r="AS40" s="109"/>
      <c r="AT40" s="110"/>
      <c r="AU40" s="109"/>
      <c r="AV40" s="109"/>
      <c r="AW40" s="109"/>
      <c r="AX40" s="109"/>
      <c r="AY40" s="109"/>
      <c r="AZ40" s="106"/>
      <c r="BA40" s="107"/>
      <c r="BB40" s="107"/>
      <c r="BC40" s="107"/>
      <c r="BD40" s="111"/>
      <c r="BE40" s="109"/>
      <c r="BF40" s="107"/>
      <c r="BG40" s="107"/>
      <c r="BH40" s="107"/>
      <c r="BI40" s="107"/>
      <c r="BJ40" s="112"/>
      <c r="BK40" s="113">
        <f t="shared" si="1"/>
      </c>
      <c r="BL40" s="113">
        <f t="shared" si="2"/>
      </c>
      <c r="BM40" s="9"/>
    </row>
    <row r="41" spans="1:65" ht="17.25" thickTop="1">
      <c r="A41" s="121">
        <f t="shared" si="5"/>
        <v>36</v>
      </c>
      <c r="B41" s="94" t="s">
        <v>308</v>
      </c>
      <c r="C41" s="95"/>
      <c r="D41" s="95"/>
      <c r="E41" s="96"/>
      <c r="F41" s="97"/>
      <c r="G41" s="97"/>
      <c r="H41" s="97"/>
      <c r="I41" s="98"/>
      <c r="J41" s="96"/>
      <c r="K41" s="99"/>
      <c r="L41" s="99"/>
      <c r="M41" s="99"/>
      <c r="N41" s="100"/>
      <c r="O41" s="99"/>
      <c r="P41" s="99"/>
      <c r="Q41" s="99"/>
      <c r="R41" s="99"/>
      <c r="S41" s="99"/>
      <c r="T41" s="96"/>
      <c r="U41" s="97"/>
      <c r="V41" s="97"/>
      <c r="W41" s="97"/>
      <c r="X41" s="101"/>
      <c r="Y41" s="99"/>
      <c r="Z41" s="97"/>
      <c r="AA41" s="97"/>
      <c r="AB41" s="97"/>
      <c r="AC41" s="97"/>
      <c r="AD41" s="102"/>
      <c r="AE41" s="103">
        <f t="shared" si="3"/>
      </c>
      <c r="AF41" s="42"/>
      <c r="AG41" s="135">
        <f t="shared" si="4"/>
        <v>36</v>
      </c>
      <c r="AH41" s="114" t="str">
        <f t="shared" si="6"/>
        <v>Hoàng Văn Vinh</v>
      </c>
      <c r="AI41" s="115"/>
      <c r="AJ41" s="115"/>
      <c r="AK41" s="96"/>
      <c r="AL41" s="97"/>
      <c r="AM41" s="97"/>
      <c r="AN41" s="97"/>
      <c r="AO41" s="98"/>
      <c r="AP41" s="96"/>
      <c r="AQ41" s="99"/>
      <c r="AR41" s="99"/>
      <c r="AS41" s="99"/>
      <c r="AT41" s="100"/>
      <c r="AU41" s="99"/>
      <c r="AV41" s="99"/>
      <c r="AW41" s="99"/>
      <c r="AX41" s="99"/>
      <c r="AY41" s="99"/>
      <c r="AZ41" s="96"/>
      <c r="BA41" s="97"/>
      <c r="BB41" s="97"/>
      <c r="BC41" s="97"/>
      <c r="BD41" s="101"/>
      <c r="BE41" s="99"/>
      <c r="BF41" s="97"/>
      <c r="BG41" s="97"/>
      <c r="BH41" s="97"/>
      <c r="BI41" s="97"/>
      <c r="BJ41" s="102"/>
      <c r="BK41" s="103">
        <f t="shared" si="1"/>
      </c>
      <c r="BL41" s="103">
        <f t="shared" si="2"/>
      </c>
      <c r="BM41" s="9"/>
    </row>
    <row r="42" spans="1:65" ht="16.5">
      <c r="A42" s="119">
        <f t="shared" si="5"/>
      </c>
      <c r="B42" s="85"/>
      <c r="C42" s="80"/>
      <c r="D42" s="80"/>
      <c r="E42" s="45"/>
      <c r="F42" s="46"/>
      <c r="G42" s="46"/>
      <c r="H42" s="46"/>
      <c r="I42" s="47"/>
      <c r="J42" s="45"/>
      <c r="K42" s="48"/>
      <c r="L42" s="48"/>
      <c r="M42" s="48"/>
      <c r="N42" s="49"/>
      <c r="O42" s="48"/>
      <c r="P42" s="48"/>
      <c r="Q42" s="48"/>
      <c r="R42" s="48"/>
      <c r="S42" s="48"/>
      <c r="T42" s="45"/>
      <c r="U42" s="46"/>
      <c r="V42" s="46"/>
      <c r="W42" s="46"/>
      <c r="X42" s="50"/>
      <c r="Y42" s="48"/>
      <c r="Z42" s="46"/>
      <c r="AA42" s="46"/>
      <c r="AB42" s="46"/>
      <c r="AC42" s="46"/>
      <c r="AD42" s="51"/>
      <c r="AE42" s="52">
        <f t="shared" si="3"/>
      </c>
      <c r="AF42" s="42"/>
      <c r="AG42" s="133">
        <f t="shared" si="4"/>
      </c>
      <c r="AH42" s="29">
        <f t="shared" si="6"/>
      </c>
      <c r="AI42" s="44"/>
      <c r="AJ42" s="44"/>
      <c r="AK42" s="45"/>
      <c r="AL42" s="46"/>
      <c r="AM42" s="46"/>
      <c r="AN42" s="46"/>
      <c r="AO42" s="47"/>
      <c r="AP42" s="45"/>
      <c r="AQ42" s="48"/>
      <c r="AR42" s="48"/>
      <c r="AS42" s="48"/>
      <c r="AT42" s="49"/>
      <c r="AU42" s="48"/>
      <c r="AV42" s="48"/>
      <c r="AW42" s="48"/>
      <c r="AX42" s="48"/>
      <c r="AY42" s="48"/>
      <c r="AZ42" s="45"/>
      <c r="BA42" s="46"/>
      <c r="BB42" s="46"/>
      <c r="BC42" s="46"/>
      <c r="BD42" s="50"/>
      <c r="BE42" s="48"/>
      <c r="BF42" s="46"/>
      <c r="BG42" s="46"/>
      <c r="BH42" s="46"/>
      <c r="BI42" s="46"/>
      <c r="BJ42" s="51"/>
      <c r="BK42" s="52">
        <f t="shared" si="1"/>
      </c>
      <c r="BL42" s="52">
        <f t="shared" si="2"/>
      </c>
      <c r="BM42" s="9"/>
    </row>
    <row r="43" spans="1:65" ht="16.5">
      <c r="A43" s="119">
        <f t="shared" si="5"/>
      </c>
      <c r="B43" s="85"/>
      <c r="C43" s="80"/>
      <c r="D43" s="80"/>
      <c r="E43" s="45"/>
      <c r="F43" s="46"/>
      <c r="G43" s="46"/>
      <c r="H43" s="46"/>
      <c r="I43" s="47"/>
      <c r="J43" s="45"/>
      <c r="K43" s="48"/>
      <c r="L43" s="48"/>
      <c r="M43" s="48"/>
      <c r="N43" s="49"/>
      <c r="O43" s="48"/>
      <c r="P43" s="48"/>
      <c r="Q43" s="48"/>
      <c r="R43" s="48"/>
      <c r="S43" s="48"/>
      <c r="T43" s="45"/>
      <c r="U43" s="46"/>
      <c r="V43" s="46"/>
      <c r="W43" s="46"/>
      <c r="X43" s="50"/>
      <c r="Y43" s="48"/>
      <c r="Z43" s="46"/>
      <c r="AA43" s="46"/>
      <c r="AB43" s="46"/>
      <c r="AC43" s="46"/>
      <c r="AD43" s="51"/>
      <c r="AE43" s="52">
        <f t="shared" si="3"/>
      </c>
      <c r="AF43" s="42"/>
      <c r="AG43" s="133">
        <f t="shared" si="4"/>
      </c>
      <c r="AH43" s="29">
        <f t="shared" si="6"/>
      </c>
      <c r="AI43" s="44"/>
      <c r="AJ43" s="44"/>
      <c r="AK43" s="45"/>
      <c r="AL43" s="46"/>
      <c r="AM43" s="46"/>
      <c r="AN43" s="46"/>
      <c r="AO43" s="47"/>
      <c r="AP43" s="45"/>
      <c r="AQ43" s="48"/>
      <c r="AR43" s="48"/>
      <c r="AS43" s="48"/>
      <c r="AT43" s="49"/>
      <c r="AU43" s="48"/>
      <c r="AV43" s="48"/>
      <c r="AW43" s="48"/>
      <c r="AX43" s="48"/>
      <c r="AY43" s="48"/>
      <c r="AZ43" s="45"/>
      <c r="BA43" s="46"/>
      <c r="BB43" s="46"/>
      <c r="BC43" s="46"/>
      <c r="BD43" s="50"/>
      <c r="BE43" s="48"/>
      <c r="BF43" s="46"/>
      <c r="BG43" s="46"/>
      <c r="BH43" s="46"/>
      <c r="BI43" s="46"/>
      <c r="BJ43" s="51"/>
      <c r="BK43" s="52">
        <f t="shared" si="1"/>
      </c>
      <c r="BL43" s="52">
        <f t="shared" si="2"/>
      </c>
      <c r="BM43" s="9"/>
    </row>
    <row r="44" spans="1:65" ht="16.5">
      <c r="A44" s="119">
        <f t="shared" si="5"/>
      </c>
      <c r="B44" s="85"/>
      <c r="C44" s="80"/>
      <c r="D44" s="80"/>
      <c r="E44" s="45"/>
      <c r="F44" s="46"/>
      <c r="G44" s="46"/>
      <c r="H44" s="46"/>
      <c r="I44" s="47"/>
      <c r="J44" s="45"/>
      <c r="K44" s="48"/>
      <c r="L44" s="48"/>
      <c r="M44" s="48"/>
      <c r="N44" s="49"/>
      <c r="O44" s="48"/>
      <c r="P44" s="48"/>
      <c r="Q44" s="48"/>
      <c r="R44" s="48"/>
      <c r="S44" s="48"/>
      <c r="T44" s="45"/>
      <c r="U44" s="46"/>
      <c r="V44" s="46"/>
      <c r="W44" s="46"/>
      <c r="X44" s="50"/>
      <c r="Y44" s="48"/>
      <c r="Z44" s="46"/>
      <c r="AA44" s="46"/>
      <c r="AB44" s="46"/>
      <c r="AC44" s="46"/>
      <c r="AD44" s="51"/>
      <c r="AE44" s="52">
        <f t="shared" si="3"/>
      </c>
      <c r="AF44" s="42"/>
      <c r="AG44" s="133">
        <f t="shared" si="4"/>
      </c>
      <c r="AH44" s="29">
        <f t="shared" si="6"/>
      </c>
      <c r="AI44" s="44"/>
      <c r="AJ44" s="44"/>
      <c r="AK44" s="45"/>
      <c r="AL44" s="46"/>
      <c r="AM44" s="46"/>
      <c r="AN44" s="46"/>
      <c r="AO44" s="47"/>
      <c r="AP44" s="45"/>
      <c r="AQ44" s="48"/>
      <c r="AR44" s="48"/>
      <c r="AS44" s="48"/>
      <c r="AT44" s="49"/>
      <c r="AU44" s="48"/>
      <c r="AV44" s="48"/>
      <c r="AW44" s="48"/>
      <c r="AX44" s="48"/>
      <c r="AY44" s="48"/>
      <c r="AZ44" s="45"/>
      <c r="BA44" s="46"/>
      <c r="BB44" s="46"/>
      <c r="BC44" s="46"/>
      <c r="BD44" s="50"/>
      <c r="BE44" s="48"/>
      <c r="BF44" s="46"/>
      <c r="BG44" s="46"/>
      <c r="BH44" s="46"/>
      <c r="BI44" s="46"/>
      <c r="BJ44" s="51"/>
      <c r="BK44" s="52">
        <f t="shared" si="1"/>
      </c>
      <c r="BL44" s="52">
        <f t="shared" si="2"/>
      </c>
      <c r="BM44" s="9"/>
    </row>
    <row r="45" spans="1:65" ht="17.25" thickBot="1">
      <c r="A45" s="122">
        <f t="shared" si="5"/>
      </c>
      <c r="B45" s="104"/>
      <c r="C45" s="105"/>
      <c r="D45" s="105"/>
      <c r="E45" s="106"/>
      <c r="F45" s="107"/>
      <c r="G45" s="107"/>
      <c r="H45" s="107"/>
      <c r="I45" s="108"/>
      <c r="J45" s="106"/>
      <c r="K45" s="109"/>
      <c r="L45" s="109"/>
      <c r="M45" s="109"/>
      <c r="N45" s="110"/>
      <c r="O45" s="109"/>
      <c r="P45" s="109"/>
      <c r="Q45" s="109"/>
      <c r="R45" s="109"/>
      <c r="S45" s="109"/>
      <c r="T45" s="106"/>
      <c r="U45" s="107"/>
      <c r="V45" s="107"/>
      <c r="W45" s="107"/>
      <c r="X45" s="111"/>
      <c r="Y45" s="109"/>
      <c r="Z45" s="107"/>
      <c r="AA45" s="107"/>
      <c r="AB45" s="107"/>
      <c r="AC45" s="107"/>
      <c r="AD45" s="112"/>
      <c r="AE45" s="113">
        <f t="shared" si="3"/>
      </c>
      <c r="AF45" s="42"/>
      <c r="AG45" s="136">
        <f t="shared" si="4"/>
      </c>
      <c r="AH45" s="116">
        <f t="shared" si="6"/>
      </c>
      <c r="AI45" s="117"/>
      <c r="AJ45" s="117"/>
      <c r="AK45" s="106"/>
      <c r="AL45" s="107"/>
      <c r="AM45" s="107"/>
      <c r="AN45" s="107"/>
      <c r="AO45" s="108"/>
      <c r="AP45" s="106"/>
      <c r="AQ45" s="109"/>
      <c r="AR45" s="109"/>
      <c r="AS45" s="109"/>
      <c r="AT45" s="110"/>
      <c r="AU45" s="109"/>
      <c r="AV45" s="109"/>
      <c r="AW45" s="109"/>
      <c r="AX45" s="109"/>
      <c r="AY45" s="109"/>
      <c r="AZ45" s="106"/>
      <c r="BA45" s="107"/>
      <c r="BB45" s="107"/>
      <c r="BC45" s="107"/>
      <c r="BD45" s="111"/>
      <c r="BE45" s="109"/>
      <c r="BF45" s="107"/>
      <c r="BG45" s="107"/>
      <c r="BH45" s="107"/>
      <c r="BI45" s="107"/>
      <c r="BJ45" s="112"/>
      <c r="BK45" s="113">
        <f t="shared" si="1"/>
      </c>
      <c r="BL45" s="113">
        <f t="shared" si="2"/>
      </c>
      <c r="BM45" s="9"/>
    </row>
    <row r="46" spans="1:65" ht="17.25" thickTop="1">
      <c r="A46" s="123">
        <f t="shared" si="5"/>
      </c>
      <c r="B46" s="86"/>
      <c r="C46" s="79"/>
      <c r="D46" s="79"/>
      <c r="E46" s="31"/>
      <c r="F46" s="32"/>
      <c r="G46" s="32"/>
      <c r="H46" s="32"/>
      <c r="I46" s="33"/>
      <c r="J46" s="31"/>
      <c r="K46" s="37"/>
      <c r="L46" s="37"/>
      <c r="M46" s="37"/>
      <c r="N46" s="64"/>
      <c r="O46" s="37"/>
      <c r="P46" s="37"/>
      <c r="Q46" s="37"/>
      <c r="R46" s="37"/>
      <c r="S46" s="37"/>
      <c r="T46" s="31"/>
      <c r="U46" s="32"/>
      <c r="V46" s="32"/>
      <c r="W46" s="32"/>
      <c r="X46" s="65"/>
      <c r="Y46" s="37"/>
      <c r="Z46" s="32"/>
      <c r="AA46" s="32"/>
      <c r="AB46" s="32"/>
      <c r="AC46" s="32"/>
      <c r="AD46" s="40"/>
      <c r="AE46" s="41">
        <f t="shared" si="3"/>
      </c>
      <c r="AF46" s="42"/>
      <c r="AG46" s="132">
        <f t="shared" si="4"/>
      </c>
      <c r="AH46" s="63">
        <f t="shared" si="6"/>
      </c>
      <c r="AI46" s="30"/>
      <c r="AJ46" s="30"/>
      <c r="AK46" s="31"/>
      <c r="AL46" s="32"/>
      <c r="AM46" s="32"/>
      <c r="AN46" s="32"/>
      <c r="AO46" s="33"/>
      <c r="AP46" s="31"/>
      <c r="AQ46" s="37"/>
      <c r="AR46" s="37"/>
      <c r="AS46" s="37"/>
      <c r="AT46" s="64"/>
      <c r="AU46" s="37"/>
      <c r="AV46" s="37"/>
      <c r="AW46" s="37"/>
      <c r="AX46" s="37"/>
      <c r="AY46" s="37"/>
      <c r="AZ46" s="31"/>
      <c r="BA46" s="32"/>
      <c r="BB46" s="32"/>
      <c r="BC46" s="32"/>
      <c r="BD46" s="65"/>
      <c r="BE46" s="37"/>
      <c r="BF46" s="32"/>
      <c r="BG46" s="32"/>
      <c r="BH46" s="32"/>
      <c r="BI46" s="32"/>
      <c r="BJ46" s="40"/>
      <c r="BK46" s="41">
        <f t="shared" si="1"/>
      </c>
      <c r="BL46" s="41">
        <f t="shared" si="2"/>
      </c>
      <c r="BM46" s="9"/>
    </row>
    <row r="47" spans="1:65" ht="16.5">
      <c r="A47" s="119">
        <f t="shared" si="5"/>
      </c>
      <c r="B47" s="85"/>
      <c r="C47" s="80"/>
      <c r="D47" s="80"/>
      <c r="E47" s="45"/>
      <c r="F47" s="46"/>
      <c r="G47" s="46"/>
      <c r="H47" s="46"/>
      <c r="I47" s="47"/>
      <c r="J47" s="45"/>
      <c r="K47" s="48"/>
      <c r="L47" s="48"/>
      <c r="M47" s="48"/>
      <c r="N47" s="49"/>
      <c r="O47" s="48"/>
      <c r="P47" s="48"/>
      <c r="Q47" s="48"/>
      <c r="R47" s="48"/>
      <c r="S47" s="48"/>
      <c r="T47" s="45"/>
      <c r="U47" s="46"/>
      <c r="V47" s="46"/>
      <c r="W47" s="46"/>
      <c r="X47" s="50"/>
      <c r="Y47" s="48"/>
      <c r="Z47" s="46"/>
      <c r="AA47" s="46"/>
      <c r="AB47" s="46"/>
      <c r="AC47" s="46"/>
      <c r="AD47" s="51"/>
      <c r="AE47" s="52">
        <f t="shared" si="3"/>
      </c>
      <c r="AF47" s="42"/>
      <c r="AG47" s="133">
        <f t="shared" si="4"/>
      </c>
      <c r="AH47" s="29">
        <f t="shared" si="6"/>
      </c>
      <c r="AI47" s="44"/>
      <c r="AJ47" s="44"/>
      <c r="AK47" s="45"/>
      <c r="AL47" s="46"/>
      <c r="AM47" s="46"/>
      <c r="AN47" s="46"/>
      <c r="AO47" s="47"/>
      <c r="AP47" s="45"/>
      <c r="AQ47" s="48"/>
      <c r="AR47" s="48"/>
      <c r="AS47" s="48"/>
      <c r="AT47" s="49"/>
      <c r="AU47" s="48"/>
      <c r="AV47" s="48"/>
      <c r="AW47" s="48"/>
      <c r="AX47" s="48"/>
      <c r="AY47" s="48"/>
      <c r="AZ47" s="45"/>
      <c r="BA47" s="46"/>
      <c r="BB47" s="46"/>
      <c r="BC47" s="46"/>
      <c r="BD47" s="50"/>
      <c r="BE47" s="48"/>
      <c r="BF47" s="46"/>
      <c r="BG47" s="46"/>
      <c r="BH47" s="46"/>
      <c r="BI47" s="46"/>
      <c r="BJ47" s="51"/>
      <c r="BK47" s="52">
        <f t="shared" si="1"/>
      </c>
      <c r="BL47" s="52">
        <f t="shared" si="2"/>
      </c>
      <c r="BM47" s="9"/>
    </row>
    <row r="48" spans="1:65" ht="16.5">
      <c r="A48" s="119">
        <f t="shared" si="5"/>
      </c>
      <c r="B48" s="85"/>
      <c r="C48" s="80"/>
      <c r="D48" s="80"/>
      <c r="E48" s="45"/>
      <c r="F48" s="46"/>
      <c r="G48" s="46"/>
      <c r="H48" s="46"/>
      <c r="I48" s="47"/>
      <c r="J48" s="45"/>
      <c r="K48" s="48"/>
      <c r="L48" s="48"/>
      <c r="M48" s="48"/>
      <c r="N48" s="49"/>
      <c r="O48" s="48"/>
      <c r="P48" s="48"/>
      <c r="Q48" s="48"/>
      <c r="R48" s="48"/>
      <c r="S48" s="48"/>
      <c r="T48" s="45"/>
      <c r="U48" s="46"/>
      <c r="V48" s="46"/>
      <c r="W48" s="46"/>
      <c r="X48" s="50"/>
      <c r="Y48" s="48"/>
      <c r="Z48" s="46"/>
      <c r="AA48" s="46"/>
      <c r="AB48" s="46"/>
      <c r="AC48" s="46"/>
      <c r="AD48" s="51"/>
      <c r="AE48" s="52">
        <f t="shared" si="3"/>
      </c>
      <c r="AF48" s="42"/>
      <c r="AG48" s="133">
        <f t="shared" si="4"/>
      </c>
      <c r="AH48" s="29">
        <f t="shared" si="6"/>
      </c>
      <c r="AI48" s="44"/>
      <c r="AJ48" s="44"/>
      <c r="AK48" s="45"/>
      <c r="AL48" s="46"/>
      <c r="AM48" s="46"/>
      <c r="AN48" s="46"/>
      <c r="AO48" s="47"/>
      <c r="AP48" s="45"/>
      <c r="AQ48" s="48"/>
      <c r="AR48" s="48"/>
      <c r="AS48" s="48"/>
      <c r="AT48" s="49"/>
      <c r="AU48" s="48"/>
      <c r="AV48" s="48"/>
      <c r="AW48" s="48"/>
      <c r="AX48" s="48"/>
      <c r="AY48" s="48"/>
      <c r="AZ48" s="45"/>
      <c r="BA48" s="46"/>
      <c r="BB48" s="46"/>
      <c r="BC48" s="46"/>
      <c r="BD48" s="50"/>
      <c r="BE48" s="48"/>
      <c r="BF48" s="46"/>
      <c r="BG48" s="46"/>
      <c r="BH48" s="46"/>
      <c r="BI48" s="46"/>
      <c r="BJ48" s="51"/>
      <c r="BK48" s="52">
        <f t="shared" si="1"/>
      </c>
      <c r="BL48" s="52">
        <f t="shared" si="2"/>
      </c>
      <c r="BM48" s="9"/>
    </row>
    <row r="49" spans="1:65" ht="16.5">
      <c r="A49" s="119">
        <f t="shared" si="5"/>
      </c>
      <c r="B49" s="85"/>
      <c r="C49" s="80"/>
      <c r="D49" s="80"/>
      <c r="E49" s="45"/>
      <c r="F49" s="46"/>
      <c r="G49" s="46"/>
      <c r="H49" s="46"/>
      <c r="I49" s="47"/>
      <c r="J49" s="45"/>
      <c r="K49" s="48"/>
      <c r="L49" s="48"/>
      <c r="M49" s="48"/>
      <c r="N49" s="49"/>
      <c r="O49" s="48"/>
      <c r="P49" s="48"/>
      <c r="Q49" s="48"/>
      <c r="R49" s="48"/>
      <c r="S49" s="48"/>
      <c r="T49" s="45"/>
      <c r="U49" s="46"/>
      <c r="V49" s="46"/>
      <c r="W49" s="46"/>
      <c r="X49" s="50"/>
      <c r="Y49" s="48"/>
      <c r="Z49" s="46"/>
      <c r="AA49" s="46"/>
      <c r="AB49" s="46"/>
      <c r="AC49" s="46"/>
      <c r="AD49" s="51"/>
      <c r="AE49" s="52">
        <f t="shared" si="3"/>
      </c>
      <c r="AF49" s="42"/>
      <c r="AG49" s="133">
        <f t="shared" si="4"/>
      </c>
      <c r="AH49" s="29">
        <f t="shared" si="6"/>
      </c>
      <c r="AI49" s="44"/>
      <c r="AJ49" s="44"/>
      <c r="AK49" s="45"/>
      <c r="AL49" s="46"/>
      <c r="AM49" s="46"/>
      <c r="AN49" s="46"/>
      <c r="AO49" s="47"/>
      <c r="AP49" s="45"/>
      <c r="AQ49" s="48"/>
      <c r="AR49" s="48"/>
      <c r="AS49" s="48"/>
      <c r="AT49" s="49"/>
      <c r="AU49" s="48"/>
      <c r="AV49" s="48"/>
      <c r="AW49" s="48"/>
      <c r="AX49" s="48"/>
      <c r="AY49" s="48"/>
      <c r="AZ49" s="45"/>
      <c r="BA49" s="46"/>
      <c r="BB49" s="46"/>
      <c r="BC49" s="46"/>
      <c r="BD49" s="50"/>
      <c r="BE49" s="48"/>
      <c r="BF49" s="46"/>
      <c r="BG49" s="46"/>
      <c r="BH49" s="46"/>
      <c r="BI49" s="46"/>
      <c r="BJ49" s="51"/>
      <c r="BK49" s="52">
        <f t="shared" si="1"/>
      </c>
      <c r="BL49" s="52">
        <f t="shared" si="2"/>
      </c>
      <c r="BM49" s="9"/>
    </row>
    <row r="50" spans="1:65" ht="17.25" thickBot="1">
      <c r="A50" s="124">
        <f t="shared" si="5"/>
      </c>
      <c r="B50" s="93"/>
      <c r="C50" s="82"/>
      <c r="D50" s="82"/>
      <c r="E50" s="69"/>
      <c r="F50" s="70"/>
      <c r="G50" s="70"/>
      <c r="H50" s="70"/>
      <c r="I50" s="71"/>
      <c r="J50" s="69"/>
      <c r="K50" s="72"/>
      <c r="L50" s="72"/>
      <c r="M50" s="72"/>
      <c r="N50" s="73"/>
      <c r="O50" s="72"/>
      <c r="P50" s="72"/>
      <c r="Q50" s="72"/>
      <c r="R50" s="72"/>
      <c r="S50" s="72"/>
      <c r="T50" s="69"/>
      <c r="U50" s="70"/>
      <c r="V50" s="70"/>
      <c r="W50" s="70"/>
      <c r="X50" s="74"/>
      <c r="Y50" s="72"/>
      <c r="Z50" s="70"/>
      <c r="AA50" s="70"/>
      <c r="AB50" s="70"/>
      <c r="AC50" s="70"/>
      <c r="AD50" s="75"/>
      <c r="AE50" s="76">
        <f t="shared" si="3"/>
      </c>
      <c r="AF50" s="42"/>
      <c r="AG50" s="137">
        <f t="shared" si="4"/>
      </c>
      <c r="AH50" s="67">
        <f t="shared" si="6"/>
      </c>
      <c r="AI50" s="68"/>
      <c r="AJ50" s="68"/>
      <c r="AK50" s="69"/>
      <c r="AL50" s="70"/>
      <c r="AM50" s="70"/>
      <c r="AN50" s="70"/>
      <c r="AO50" s="71"/>
      <c r="AP50" s="69"/>
      <c r="AQ50" s="72"/>
      <c r="AR50" s="72"/>
      <c r="AS50" s="72"/>
      <c r="AT50" s="73"/>
      <c r="AU50" s="72"/>
      <c r="AV50" s="72"/>
      <c r="AW50" s="72"/>
      <c r="AX50" s="72"/>
      <c r="AY50" s="72"/>
      <c r="AZ50" s="69"/>
      <c r="BA50" s="70"/>
      <c r="BB50" s="70"/>
      <c r="BC50" s="70"/>
      <c r="BD50" s="74"/>
      <c r="BE50" s="72"/>
      <c r="BF50" s="70"/>
      <c r="BG50" s="70"/>
      <c r="BH50" s="70"/>
      <c r="BI50" s="70"/>
      <c r="BJ50" s="75"/>
      <c r="BK50" s="76">
        <f t="shared" si="1"/>
      </c>
      <c r="BL50" s="76">
        <f t="shared" si="2"/>
      </c>
      <c r="BM50" s="9"/>
    </row>
  </sheetData>
  <sheetProtection password="EA53" sheet="1" objects="1" scenarios="1"/>
  <protectedRanges>
    <protectedRange sqref="E6:AD50" name="Range1_1"/>
    <protectedRange sqref="BJ6:BJ37" name="Range1_2"/>
    <protectedRange sqref="AK6:BI50 BJ38:BJ50" name="Range2_3"/>
  </protectedRanges>
  <mergeCells count="32">
    <mergeCell ref="AP4:AT4"/>
    <mergeCell ref="AU4:AY4"/>
    <mergeCell ref="AZ4:BD4"/>
    <mergeCell ref="BE4:BI4"/>
    <mergeCell ref="BK4:BK5"/>
    <mergeCell ref="BL4:BL5"/>
    <mergeCell ref="AZ3:BI3"/>
    <mergeCell ref="BJ3:BJ5"/>
    <mergeCell ref="E4:I4"/>
    <mergeCell ref="J4:N4"/>
    <mergeCell ref="O4:S4"/>
    <mergeCell ref="T4:X4"/>
    <mergeCell ref="Y4:AC4"/>
    <mergeCell ref="AE4:AE5"/>
    <mergeCell ref="AF4:AF5"/>
    <mergeCell ref="AK4:AO4"/>
    <mergeCell ref="A2:D2"/>
    <mergeCell ref="E2:AE2"/>
    <mergeCell ref="AG2:AJ2"/>
    <mergeCell ref="AK2:BK2"/>
    <mergeCell ref="C3:D3"/>
    <mergeCell ref="E3:S3"/>
    <mergeCell ref="T3:AC3"/>
    <mergeCell ref="AD3:AD5"/>
    <mergeCell ref="AI3:AJ3"/>
    <mergeCell ref="AK3:AY3"/>
    <mergeCell ref="E1:U1"/>
    <mergeCell ref="V1:AC1"/>
    <mergeCell ref="AD1:AE1"/>
    <mergeCell ref="AK1:BA1"/>
    <mergeCell ref="BB1:BI1"/>
    <mergeCell ref="BJ1:BK1"/>
  </mergeCells>
  <hyperlinks>
    <hyperlink ref="BJ1" location="'Trang bia'!A1" display="Bìa"/>
    <hyperlink ref="BJ1:BK1" location="bia!A1" display="Ra trang bìa"/>
    <hyperlink ref="AD1" location="'Trang bia'!A1" display="Bìa"/>
    <hyperlink ref="AD1:AE1" location="bia!A1" display="Ra trang bìa"/>
  </hyperlinks>
  <printOptions/>
  <pageMargins left="0.7" right="0.7" top="0.75" bottom="0.75" header="0.3" footer="0.3"/>
  <pageSetup horizontalDpi="600" verticalDpi="600" orientation="portrait" paperSize="9" scale="70" r:id="rId1"/>
  <colBreaks count="1" manualBreakCount="1">
    <brk id="3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M50"/>
  <sheetViews>
    <sheetView showGridLines="0" zoomScalePageLayoutView="0" workbookViewId="0" topLeftCell="A1">
      <selection activeCell="AK6" sqref="AK6:BJ6"/>
    </sheetView>
  </sheetViews>
  <sheetFormatPr defaultColWidth="8.88671875" defaultRowHeight="16.5"/>
  <cols>
    <col min="1" max="1" width="3.3359375" style="78" customWidth="1"/>
    <col min="2" max="2" width="18.4453125" style="78" customWidth="1"/>
    <col min="3" max="4" width="0" style="78" hidden="1" customWidth="1"/>
    <col min="5" max="29" width="2.88671875" style="78" customWidth="1"/>
    <col min="30" max="30" width="5.3359375" style="78" customWidth="1"/>
    <col min="31" max="31" width="5.10546875" style="78" customWidth="1"/>
    <col min="32" max="32" width="1.66796875" style="78" customWidth="1"/>
    <col min="33" max="33" width="3.4453125" style="78" customWidth="1"/>
    <col min="34" max="34" width="18.4453125" style="78" customWidth="1"/>
    <col min="35" max="36" width="0" style="78" hidden="1" customWidth="1"/>
    <col min="37" max="61" width="2.77734375" style="78" customWidth="1"/>
    <col min="62" max="62" width="4.77734375" style="78" customWidth="1"/>
    <col min="63" max="63" width="5.5546875" style="78" customWidth="1"/>
    <col min="64" max="64" width="5.21484375" style="78" customWidth="1"/>
    <col min="65" max="65" width="2.99609375" style="78" customWidth="1"/>
    <col min="66" max="16384" width="8.88671875" style="78" customWidth="1"/>
  </cols>
  <sheetData>
    <row r="1" spans="1:65" ht="18" thickBot="1">
      <c r="A1" s="1" t="s">
        <v>0</v>
      </c>
      <c r="B1" s="2"/>
      <c r="C1" s="2"/>
      <c r="D1" s="3"/>
      <c r="E1" s="138" t="s">
        <v>1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40" t="s">
        <v>175</v>
      </c>
      <c r="W1" s="140"/>
      <c r="X1" s="140"/>
      <c r="Y1" s="140"/>
      <c r="Z1" s="140"/>
      <c r="AA1" s="140"/>
      <c r="AB1" s="140"/>
      <c r="AC1" s="140"/>
      <c r="AD1" s="141" t="s">
        <v>2</v>
      </c>
      <c r="AE1" s="141"/>
      <c r="AF1" s="4"/>
      <c r="AG1" s="5" t="s">
        <v>0</v>
      </c>
      <c r="AH1" s="6"/>
      <c r="AI1" s="6"/>
      <c r="AJ1" s="7"/>
      <c r="AK1" s="138" t="s">
        <v>1</v>
      </c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42" t="str">
        <f>V1</f>
        <v>ABCDE</v>
      </c>
      <c r="BC1" s="142"/>
      <c r="BD1" s="142"/>
      <c r="BE1" s="142"/>
      <c r="BF1" s="142"/>
      <c r="BG1" s="142"/>
      <c r="BH1" s="142"/>
      <c r="BI1" s="142"/>
      <c r="BJ1" s="141" t="s">
        <v>2</v>
      </c>
      <c r="BK1" s="141"/>
      <c r="BL1" s="8"/>
      <c r="BM1" s="9"/>
    </row>
    <row r="2" spans="1:65" ht="17.25" thickBot="1">
      <c r="A2" s="143" t="s">
        <v>174</v>
      </c>
      <c r="B2" s="144"/>
      <c r="C2" s="144"/>
      <c r="D2" s="145"/>
      <c r="E2" s="146" t="s">
        <v>3</v>
      </c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8"/>
      <c r="AF2" s="13"/>
      <c r="AG2" s="149" t="str">
        <f>A2</f>
        <v>Năm học 2018 - 2019</v>
      </c>
      <c r="AH2" s="150"/>
      <c r="AI2" s="150"/>
      <c r="AJ2" s="151"/>
      <c r="AK2" s="146" t="s">
        <v>4</v>
      </c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8"/>
      <c r="BL2" s="14" t="s">
        <v>5</v>
      </c>
      <c r="BM2" s="9"/>
    </row>
    <row r="3" spans="1:65" ht="17.25" thickBot="1">
      <c r="A3" s="15" t="s">
        <v>6</v>
      </c>
      <c r="B3" s="83" t="s">
        <v>183</v>
      </c>
      <c r="C3" s="152" t="s">
        <v>7</v>
      </c>
      <c r="D3" s="153"/>
      <c r="E3" s="147" t="s">
        <v>8</v>
      </c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5"/>
      <c r="T3" s="146" t="s">
        <v>9</v>
      </c>
      <c r="U3" s="154"/>
      <c r="V3" s="154"/>
      <c r="W3" s="154"/>
      <c r="X3" s="154"/>
      <c r="Y3" s="154"/>
      <c r="Z3" s="154"/>
      <c r="AA3" s="154"/>
      <c r="AB3" s="154"/>
      <c r="AC3" s="155"/>
      <c r="AD3" s="156" t="s">
        <v>10</v>
      </c>
      <c r="AE3" s="16" t="s">
        <v>11</v>
      </c>
      <c r="AF3" s="17"/>
      <c r="AG3" s="18" t="s">
        <v>6</v>
      </c>
      <c r="AH3" s="77" t="str">
        <f>B3</f>
        <v>8A</v>
      </c>
      <c r="AI3" s="159" t="s">
        <v>7</v>
      </c>
      <c r="AJ3" s="160"/>
      <c r="AK3" s="161" t="s">
        <v>8</v>
      </c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3"/>
      <c r="AZ3" s="161" t="s">
        <v>9</v>
      </c>
      <c r="BA3" s="162"/>
      <c r="BB3" s="162"/>
      <c r="BC3" s="162"/>
      <c r="BD3" s="162"/>
      <c r="BE3" s="162"/>
      <c r="BF3" s="162"/>
      <c r="BG3" s="162"/>
      <c r="BH3" s="162"/>
      <c r="BI3" s="163"/>
      <c r="BJ3" s="164" t="s">
        <v>10</v>
      </c>
      <c r="BK3" s="19" t="s">
        <v>11</v>
      </c>
      <c r="BL3" s="20" t="s">
        <v>12</v>
      </c>
      <c r="BM3" s="9"/>
    </row>
    <row r="4" spans="1:65" ht="18" thickBot="1">
      <c r="A4" s="21" t="s">
        <v>13</v>
      </c>
      <c r="B4" s="84" t="s">
        <v>176</v>
      </c>
      <c r="C4" s="22"/>
      <c r="D4" s="23"/>
      <c r="E4" s="147" t="s">
        <v>14</v>
      </c>
      <c r="F4" s="154"/>
      <c r="G4" s="154"/>
      <c r="H4" s="154"/>
      <c r="I4" s="155"/>
      <c r="J4" s="146" t="s">
        <v>15</v>
      </c>
      <c r="K4" s="154"/>
      <c r="L4" s="154"/>
      <c r="M4" s="154"/>
      <c r="N4" s="155"/>
      <c r="O4" s="146" t="s">
        <v>16</v>
      </c>
      <c r="P4" s="154"/>
      <c r="Q4" s="154"/>
      <c r="R4" s="154"/>
      <c r="S4" s="155"/>
      <c r="T4" s="146" t="s">
        <v>15</v>
      </c>
      <c r="U4" s="154"/>
      <c r="V4" s="154"/>
      <c r="W4" s="154"/>
      <c r="X4" s="155"/>
      <c r="Y4" s="146" t="s">
        <v>16</v>
      </c>
      <c r="Z4" s="154"/>
      <c r="AA4" s="154"/>
      <c r="AB4" s="154"/>
      <c r="AC4" s="155"/>
      <c r="AD4" s="157"/>
      <c r="AE4" s="164" t="s">
        <v>17</v>
      </c>
      <c r="AF4" s="165"/>
      <c r="AG4" s="21" t="s">
        <v>13</v>
      </c>
      <c r="AH4" s="84" t="s">
        <v>176</v>
      </c>
      <c r="AI4" s="13"/>
      <c r="AJ4" s="13"/>
      <c r="AK4" s="146" t="s">
        <v>14</v>
      </c>
      <c r="AL4" s="154"/>
      <c r="AM4" s="154"/>
      <c r="AN4" s="154"/>
      <c r="AO4" s="155"/>
      <c r="AP4" s="146" t="s">
        <v>15</v>
      </c>
      <c r="AQ4" s="154"/>
      <c r="AR4" s="154"/>
      <c r="AS4" s="154"/>
      <c r="AT4" s="155"/>
      <c r="AU4" s="146" t="s">
        <v>16</v>
      </c>
      <c r="AV4" s="154"/>
      <c r="AW4" s="154"/>
      <c r="AX4" s="154"/>
      <c r="AY4" s="155"/>
      <c r="AZ4" s="146" t="s">
        <v>15</v>
      </c>
      <c r="BA4" s="154"/>
      <c r="BB4" s="154"/>
      <c r="BC4" s="154"/>
      <c r="BD4" s="155"/>
      <c r="BE4" s="146" t="s">
        <v>16</v>
      </c>
      <c r="BF4" s="154"/>
      <c r="BG4" s="154"/>
      <c r="BH4" s="154"/>
      <c r="BI4" s="155"/>
      <c r="BJ4" s="157"/>
      <c r="BK4" s="164" t="s">
        <v>18</v>
      </c>
      <c r="BL4" s="167" t="s">
        <v>19</v>
      </c>
      <c r="BM4" s="9"/>
    </row>
    <row r="5" spans="1:65" ht="17.25" thickBot="1">
      <c r="A5" s="24" t="s">
        <v>20</v>
      </c>
      <c r="B5" s="25" t="s">
        <v>21</v>
      </c>
      <c r="C5" s="26" t="s">
        <v>22</v>
      </c>
      <c r="D5" s="27" t="s">
        <v>23</v>
      </c>
      <c r="E5" s="10">
        <v>1</v>
      </c>
      <c r="F5" s="11">
        <v>2</v>
      </c>
      <c r="G5" s="11">
        <v>3</v>
      </c>
      <c r="H5" s="11">
        <v>4</v>
      </c>
      <c r="I5" s="12">
        <v>5</v>
      </c>
      <c r="J5" s="10">
        <v>1</v>
      </c>
      <c r="K5" s="11">
        <v>2</v>
      </c>
      <c r="L5" s="11">
        <v>3</v>
      </c>
      <c r="M5" s="11">
        <v>4</v>
      </c>
      <c r="N5" s="12">
        <v>5</v>
      </c>
      <c r="O5" s="10">
        <v>1</v>
      </c>
      <c r="P5" s="11">
        <v>2</v>
      </c>
      <c r="Q5" s="11">
        <v>3</v>
      </c>
      <c r="R5" s="11">
        <v>4</v>
      </c>
      <c r="S5" s="12">
        <v>5</v>
      </c>
      <c r="T5" s="10">
        <v>1</v>
      </c>
      <c r="U5" s="11">
        <v>2</v>
      </c>
      <c r="V5" s="11">
        <v>3</v>
      </c>
      <c r="W5" s="11">
        <v>4</v>
      </c>
      <c r="X5" s="12">
        <v>5</v>
      </c>
      <c r="Y5" s="10">
        <v>1</v>
      </c>
      <c r="Z5" s="11">
        <v>2</v>
      </c>
      <c r="AA5" s="11">
        <v>3</v>
      </c>
      <c r="AB5" s="11">
        <v>4</v>
      </c>
      <c r="AC5" s="12">
        <v>5</v>
      </c>
      <c r="AD5" s="158"/>
      <c r="AE5" s="158"/>
      <c r="AF5" s="166"/>
      <c r="AG5" s="28" t="s">
        <v>20</v>
      </c>
      <c r="AH5" s="28" t="s">
        <v>21</v>
      </c>
      <c r="AI5" s="26" t="s">
        <v>22</v>
      </c>
      <c r="AJ5" s="27" t="s">
        <v>23</v>
      </c>
      <c r="AK5" s="10">
        <v>1</v>
      </c>
      <c r="AL5" s="11">
        <v>2</v>
      </c>
      <c r="AM5" s="11">
        <v>3</v>
      </c>
      <c r="AN5" s="11">
        <v>4</v>
      </c>
      <c r="AO5" s="12">
        <v>5</v>
      </c>
      <c r="AP5" s="10">
        <v>1</v>
      </c>
      <c r="AQ5" s="11">
        <v>2</v>
      </c>
      <c r="AR5" s="11">
        <v>3</v>
      </c>
      <c r="AS5" s="11">
        <v>4</v>
      </c>
      <c r="AT5" s="12">
        <v>5</v>
      </c>
      <c r="AU5" s="10">
        <v>1</v>
      </c>
      <c r="AV5" s="11">
        <v>2</v>
      </c>
      <c r="AW5" s="11">
        <v>3</v>
      </c>
      <c r="AX5" s="11">
        <v>4</v>
      </c>
      <c r="AY5" s="12">
        <v>5</v>
      </c>
      <c r="AZ5" s="10">
        <v>1</v>
      </c>
      <c r="BA5" s="11">
        <v>2</v>
      </c>
      <c r="BB5" s="11">
        <v>3</v>
      </c>
      <c r="BC5" s="11">
        <v>4</v>
      </c>
      <c r="BD5" s="12">
        <v>5</v>
      </c>
      <c r="BE5" s="10">
        <v>1</v>
      </c>
      <c r="BF5" s="11">
        <v>2</v>
      </c>
      <c r="BG5" s="11">
        <v>3</v>
      </c>
      <c r="BH5" s="11">
        <v>4</v>
      </c>
      <c r="BI5" s="12">
        <v>5</v>
      </c>
      <c r="BJ5" s="158"/>
      <c r="BK5" s="158"/>
      <c r="BL5" s="168"/>
      <c r="BM5" s="9"/>
    </row>
    <row r="6" spans="1:65" ht="16.5">
      <c r="A6" s="125">
        <f>IF(B6="","",1)</f>
        <v>1</v>
      </c>
      <c r="B6" s="88" t="s">
        <v>309</v>
      </c>
      <c r="C6" s="89"/>
      <c r="D6" s="89"/>
      <c r="E6" s="34">
        <v>8</v>
      </c>
      <c r="F6" s="38">
        <v>5</v>
      </c>
      <c r="G6" s="38">
        <v>6</v>
      </c>
      <c r="H6" s="38"/>
      <c r="I6" s="90"/>
      <c r="J6" s="34">
        <v>7</v>
      </c>
      <c r="K6" s="35">
        <v>4</v>
      </c>
      <c r="L6" s="35"/>
      <c r="M6" s="35"/>
      <c r="N6" s="36"/>
      <c r="O6" s="35">
        <v>5</v>
      </c>
      <c r="P6" s="35">
        <v>6</v>
      </c>
      <c r="Q6" s="35"/>
      <c r="R6" s="35"/>
      <c r="S6" s="35"/>
      <c r="T6" s="34">
        <v>9</v>
      </c>
      <c r="U6" s="38">
        <v>4</v>
      </c>
      <c r="V6" s="38">
        <v>5</v>
      </c>
      <c r="W6" s="38"/>
      <c r="X6" s="39"/>
      <c r="Y6" s="35">
        <v>6</v>
      </c>
      <c r="Z6" s="38">
        <v>8</v>
      </c>
      <c r="AA6" s="38"/>
      <c r="AB6" s="38"/>
      <c r="AC6" s="38"/>
      <c r="AD6" s="91">
        <v>7</v>
      </c>
      <c r="AE6" s="92">
        <f>IF(COUNT(AD6)=0,"",ROUND((SUM(E6:S6)+SUM(T6:AC6)*2+AD6*3)/(COUNT(E6:S6)+(COUNT(T6:AC6)*2+COUNT(AD6)*3)),1))</f>
        <v>6.3</v>
      </c>
      <c r="AF6" s="42"/>
      <c r="AG6" s="132">
        <f>A6</f>
        <v>1</v>
      </c>
      <c r="AH6" s="29" t="str">
        <f aca="true" t="shared" si="0" ref="AH6:AH35">IF(B6="","",B6)</f>
        <v>Nguyễn Thị Minh Anh</v>
      </c>
      <c r="AI6" s="30"/>
      <c r="AJ6" s="30"/>
      <c r="AK6" s="31">
        <v>7</v>
      </c>
      <c r="AL6" s="32">
        <v>8</v>
      </c>
      <c r="AM6" s="32">
        <v>9</v>
      </c>
      <c r="AN6" s="32"/>
      <c r="AO6" s="33"/>
      <c r="AP6" s="34"/>
      <c r="AQ6" s="35">
        <v>5</v>
      </c>
      <c r="AR6" s="35">
        <v>6</v>
      </c>
      <c r="AS6" s="35">
        <v>7</v>
      </c>
      <c r="AT6" s="36"/>
      <c r="AU6" s="37"/>
      <c r="AV6" s="37">
        <v>5</v>
      </c>
      <c r="AW6" s="37">
        <v>5</v>
      </c>
      <c r="AX6" s="37">
        <v>7</v>
      </c>
      <c r="AY6" s="37"/>
      <c r="AZ6" s="34">
        <v>8</v>
      </c>
      <c r="BA6" s="38">
        <v>9</v>
      </c>
      <c r="BB6" s="38">
        <v>4</v>
      </c>
      <c r="BC6" s="38"/>
      <c r="BD6" s="39"/>
      <c r="BE6" s="37">
        <v>5</v>
      </c>
      <c r="BF6" s="32">
        <v>4</v>
      </c>
      <c r="BG6" s="32">
        <v>7</v>
      </c>
      <c r="BH6" s="32"/>
      <c r="BI6" s="32"/>
      <c r="BJ6" s="40">
        <v>9</v>
      </c>
      <c r="BK6" s="41">
        <f aca="true" t="shared" si="1" ref="BK6:BK50">IF(COUNT(BJ6)=0,"",ROUND((SUM(AK6:AY6)+SUM(AZ6:BI6)*2+BJ6*3)/(COUNT(AK6:AY6)+(COUNT(AZ6:BI6)*2+COUNT(BJ6)*3)),1))</f>
        <v>6.7</v>
      </c>
      <c r="BL6" s="41">
        <f aca="true" t="shared" si="2" ref="BL6:BL50">IF(OR(AE6="",BK6=""),"",ROUND(($AE6+$BK6*2)/3,1))</f>
        <v>6.6</v>
      </c>
      <c r="BM6" s="43"/>
    </row>
    <row r="7" spans="1:65" ht="16.5">
      <c r="A7" s="126">
        <f>IF(B7="","",A6+1)</f>
        <v>2</v>
      </c>
      <c r="B7" s="85" t="s">
        <v>310</v>
      </c>
      <c r="C7" s="80"/>
      <c r="D7" s="80"/>
      <c r="E7" s="45"/>
      <c r="F7" s="46"/>
      <c r="G7" s="46"/>
      <c r="H7" s="46"/>
      <c r="I7" s="47"/>
      <c r="J7" s="45"/>
      <c r="K7" s="48"/>
      <c r="L7" s="48"/>
      <c r="M7" s="48"/>
      <c r="N7" s="49"/>
      <c r="O7" s="48"/>
      <c r="P7" s="48"/>
      <c r="Q7" s="48"/>
      <c r="R7" s="48"/>
      <c r="S7" s="48"/>
      <c r="T7" s="45"/>
      <c r="U7" s="46"/>
      <c r="V7" s="46"/>
      <c r="W7" s="46"/>
      <c r="X7" s="50"/>
      <c r="Y7" s="48"/>
      <c r="Z7" s="46"/>
      <c r="AA7" s="46"/>
      <c r="AB7" s="46"/>
      <c r="AC7" s="46"/>
      <c r="AD7" s="51"/>
      <c r="AE7" s="52">
        <f aca="true" t="shared" si="3" ref="AE7:AE50">IF(COUNT(AD7)=0,"",ROUND((SUM(E7:S7)+SUM(T7:AC7)*2+AD7*3)/(COUNT(E7:S7)+(COUNT(T7:AC7)*2+COUNT(AD7)*3)),1))</f>
      </c>
      <c r="AF7" s="42"/>
      <c r="AG7" s="133">
        <f aca="true" t="shared" si="4" ref="AG7:AG50">A7</f>
        <v>2</v>
      </c>
      <c r="AH7" s="29" t="str">
        <f t="shared" si="0"/>
        <v>Tô Duy Dũng</v>
      </c>
      <c r="AI7" s="44"/>
      <c r="AJ7" s="44"/>
      <c r="AK7" s="45"/>
      <c r="AL7" s="46"/>
      <c r="AM7" s="46"/>
      <c r="AN7" s="46"/>
      <c r="AO7" s="47"/>
      <c r="AP7" s="45"/>
      <c r="AQ7" s="48"/>
      <c r="AR7" s="48"/>
      <c r="AS7" s="48"/>
      <c r="AT7" s="49"/>
      <c r="AU7" s="48"/>
      <c r="AV7" s="48"/>
      <c r="AW7" s="48"/>
      <c r="AX7" s="48"/>
      <c r="AY7" s="48"/>
      <c r="AZ7" s="45"/>
      <c r="BA7" s="46"/>
      <c r="BB7" s="46"/>
      <c r="BC7" s="46"/>
      <c r="BD7" s="50"/>
      <c r="BE7" s="48"/>
      <c r="BF7" s="46"/>
      <c r="BG7" s="46"/>
      <c r="BH7" s="46"/>
      <c r="BI7" s="46"/>
      <c r="BJ7" s="51"/>
      <c r="BK7" s="52">
        <f t="shared" si="1"/>
      </c>
      <c r="BL7" s="52">
        <f t="shared" si="2"/>
      </c>
      <c r="BM7" s="43"/>
    </row>
    <row r="8" spans="1:65" ht="16.5">
      <c r="A8" s="126">
        <f aca="true" t="shared" si="5" ref="A8:A50">IF(B8="","",A7+1)</f>
        <v>3</v>
      </c>
      <c r="B8" s="85" t="s">
        <v>311</v>
      </c>
      <c r="C8" s="80"/>
      <c r="D8" s="80"/>
      <c r="E8" s="45"/>
      <c r="F8" s="46"/>
      <c r="G8" s="46"/>
      <c r="H8" s="46"/>
      <c r="I8" s="47"/>
      <c r="J8" s="45"/>
      <c r="K8" s="48"/>
      <c r="L8" s="48"/>
      <c r="M8" s="48"/>
      <c r="N8" s="49"/>
      <c r="O8" s="48"/>
      <c r="P8" s="48"/>
      <c r="Q8" s="48"/>
      <c r="R8" s="48"/>
      <c r="S8" s="48"/>
      <c r="T8" s="45"/>
      <c r="U8" s="46"/>
      <c r="V8" s="46"/>
      <c r="W8" s="46"/>
      <c r="X8" s="50"/>
      <c r="Y8" s="48"/>
      <c r="Z8" s="46"/>
      <c r="AA8" s="46"/>
      <c r="AB8" s="46"/>
      <c r="AC8" s="46"/>
      <c r="AD8" s="51"/>
      <c r="AE8" s="52">
        <f t="shared" si="3"/>
      </c>
      <c r="AF8" s="42"/>
      <c r="AG8" s="133">
        <f t="shared" si="4"/>
        <v>3</v>
      </c>
      <c r="AH8" s="29" t="str">
        <f t="shared" si="0"/>
        <v>Đỗ Thành Duy</v>
      </c>
      <c r="AI8" s="44"/>
      <c r="AJ8" s="44"/>
      <c r="AK8" s="45"/>
      <c r="AL8" s="46"/>
      <c r="AM8" s="46"/>
      <c r="AN8" s="46"/>
      <c r="AO8" s="47"/>
      <c r="AP8" s="45"/>
      <c r="AQ8" s="48"/>
      <c r="AR8" s="48"/>
      <c r="AS8" s="48"/>
      <c r="AT8" s="49"/>
      <c r="AU8" s="48"/>
      <c r="AV8" s="48"/>
      <c r="AW8" s="48"/>
      <c r="AX8" s="48"/>
      <c r="AY8" s="48"/>
      <c r="AZ8" s="45"/>
      <c r="BA8" s="46"/>
      <c r="BB8" s="46"/>
      <c r="BC8" s="46"/>
      <c r="BD8" s="50"/>
      <c r="BE8" s="48"/>
      <c r="BF8" s="46"/>
      <c r="BG8" s="46"/>
      <c r="BH8" s="46"/>
      <c r="BI8" s="46"/>
      <c r="BJ8" s="51"/>
      <c r="BK8" s="52">
        <f t="shared" si="1"/>
      </c>
      <c r="BL8" s="52">
        <f t="shared" si="2"/>
      </c>
      <c r="BM8" s="53"/>
    </row>
    <row r="9" spans="1:65" ht="16.5">
      <c r="A9" s="126">
        <f t="shared" si="5"/>
        <v>4</v>
      </c>
      <c r="B9" s="85" t="s">
        <v>312</v>
      </c>
      <c r="C9" s="80"/>
      <c r="D9" s="80"/>
      <c r="E9" s="45"/>
      <c r="F9" s="46"/>
      <c r="G9" s="46"/>
      <c r="H9" s="46"/>
      <c r="I9" s="47"/>
      <c r="J9" s="45"/>
      <c r="K9" s="48"/>
      <c r="L9" s="48"/>
      <c r="M9" s="48"/>
      <c r="N9" s="49"/>
      <c r="O9" s="48"/>
      <c r="P9" s="48"/>
      <c r="Q9" s="48"/>
      <c r="R9" s="48"/>
      <c r="S9" s="48"/>
      <c r="T9" s="45"/>
      <c r="U9" s="46"/>
      <c r="V9" s="46"/>
      <c r="W9" s="46"/>
      <c r="X9" s="50"/>
      <c r="Y9" s="48"/>
      <c r="Z9" s="46"/>
      <c r="AA9" s="46"/>
      <c r="AB9" s="46"/>
      <c r="AC9" s="46"/>
      <c r="AD9" s="51"/>
      <c r="AE9" s="52">
        <f t="shared" si="3"/>
      </c>
      <c r="AF9" s="42"/>
      <c r="AG9" s="133">
        <f t="shared" si="4"/>
        <v>4</v>
      </c>
      <c r="AH9" s="29" t="str">
        <f t="shared" si="0"/>
        <v>Phan Tiến Đạt</v>
      </c>
      <c r="AI9" s="44"/>
      <c r="AJ9" s="44"/>
      <c r="AK9" s="45"/>
      <c r="AL9" s="46"/>
      <c r="AM9" s="46"/>
      <c r="AN9" s="46"/>
      <c r="AO9" s="47"/>
      <c r="AP9" s="45"/>
      <c r="AQ9" s="48"/>
      <c r="AR9" s="48"/>
      <c r="AS9" s="48"/>
      <c r="AT9" s="49"/>
      <c r="AU9" s="48"/>
      <c r="AV9" s="48"/>
      <c r="AW9" s="48"/>
      <c r="AX9" s="48"/>
      <c r="AY9" s="48"/>
      <c r="AZ9" s="45"/>
      <c r="BA9" s="46"/>
      <c r="BB9" s="46"/>
      <c r="BC9" s="46"/>
      <c r="BD9" s="50"/>
      <c r="BE9" s="48"/>
      <c r="BF9" s="46"/>
      <c r="BG9" s="46"/>
      <c r="BH9" s="46"/>
      <c r="BI9" s="46"/>
      <c r="BJ9" s="51"/>
      <c r="BK9" s="52">
        <f t="shared" si="1"/>
      </c>
      <c r="BL9" s="52">
        <f t="shared" si="2"/>
      </c>
      <c r="BM9" s="9"/>
    </row>
    <row r="10" spans="1:65" ht="17.25" thickBot="1">
      <c r="A10" s="127">
        <f t="shared" si="5"/>
        <v>5</v>
      </c>
      <c r="B10" s="87" t="s">
        <v>313</v>
      </c>
      <c r="C10" s="81"/>
      <c r="D10" s="81"/>
      <c r="E10" s="55"/>
      <c r="F10" s="56"/>
      <c r="G10" s="56"/>
      <c r="H10" s="56"/>
      <c r="I10" s="57"/>
      <c r="J10" s="55"/>
      <c r="K10" s="58"/>
      <c r="L10" s="58"/>
      <c r="M10" s="58"/>
      <c r="N10" s="59"/>
      <c r="O10" s="58"/>
      <c r="P10" s="58"/>
      <c r="Q10" s="58"/>
      <c r="R10" s="58"/>
      <c r="S10" s="58"/>
      <c r="T10" s="55"/>
      <c r="U10" s="56"/>
      <c r="V10" s="56"/>
      <c r="W10" s="56"/>
      <c r="X10" s="60"/>
      <c r="Y10" s="58"/>
      <c r="Z10" s="56"/>
      <c r="AA10" s="56"/>
      <c r="AB10" s="56"/>
      <c r="AC10" s="56"/>
      <c r="AD10" s="61"/>
      <c r="AE10" s="62">
        <f t="shared" si="3"/>
      </c>
      <c r="AF10" s="42"/>
      <c r="AG10" s="134">
        <f t="shared" si="4"/>
        <v>5</v>
      </c>
      <c r="AH10" s="66" t="str">
        <f t="shared" si="0"/>
        <v>Trần Anh Đức</v>
      </c>
      <c r="AI10" s="54"/>
      <c r="AJ10" s="54"/>
      <c r="AK10" s="55"/>
      <c r="AL10" s="56"/>
      <c r="AM10" s="56"/>
      <c r="AN10" s="56"/>
      <c r="AO10" s="57"/>
      <c r="AP10" s="55"/>
      <c r="AQ10" s="58"/>
      <c r="AR10" s="58"/>
      <c r="AS10" s="58"/>
      <c r="AT10" s="59"/>
      <c r="AU10" s="58"/>
      <c r="AV10" s="58"/>
      <c r="AW10" s="58"/>
      <c r="AX10" s="58"/>
      <c r="AY10" s="58"/>
      <c r="AZ10" s="55"/>
      <c r="BA10" s="56"/>
      <c r="BB10" s="56"/>
      <c r="BC10" s="56"/>
      <c r="BD10" s="60"/>
      <c r="BE10" s="58"/>
      <c r="BF10" s="56"/>
      <c r="BG10" s="56"/>
      <c r="BH10" s="56"/>
      <c r="BI10" s="56"/>
      <c r="BJ10" s="61"/>
      <c r="BK10" s="62">
        <f t="shared" si="1"/>
      </c>
      <c r="BL10" s="62">
        <f t="shared" si="2"/>
      </c>
      <c r="BM10" s="9"/>
    </row>
    <row r="11" spans="1:65" ht="17.25" thickTop="1">
      <c r="A11" s="128">
        <f t="shared" si="5"/>
        <v>6</v>
      </c>
      <c r="B11" s="94" t="s">
        <v>314</v>
      </c>
      <c r="C11" s="95"/>
      <c r="D11" s="95"/>
      <c r="E11" s="96"/>
      <c r="F11" s="97"/>
      <c r="G11" s="97"/>
      <c r="H11" s="97"/>
      <c r="I11" s="98"/>
      <c r="J11" s="96"/>
      <c r="K11" s="99"/>
      <c r="L11" s="99"/>
      <c r="M11" s="99"/>
      <c r="N11" s="100"/>
      <c r="O11" s="99"/>
      <c r="P11" s="99"/>
      <c r="Q11" s="99"/>
      <c r="R11" s="99"/>
      <c r="S11" s="99"/>
      <c r="T11" s="96"/>
      <c r="U11" s="97"/>
      <c r="V11" s="97"/>
      <c r="W11" s="97"/>
      <c r="X11" s="101"/>
      <c r="Y11" s="99"/>
      <c r="Z11" s="97"/>
      <c r="AA11" s="97"/>
      <c r="AB11" s="97"/>
      <c r="AC11" s="97"/>
      <c r="AD11" s="102"/>
      <c r="AE11" s="103">
        <f t="shared" si="3"/>
      </c>
      <c r="AF11" s="42"/>
      <c r="AG11" s="135">
        <f t="shared" si="4"/>
        <v>6</v>
      </c>
      <c r="AH11" s="114" t="str">
        <f t="shared" si="0"/>
        <v>Tô Hữu Giang</v>
      </c>
      <c r="AI11" s="115"/>
      <c r="AJ11" s="115"/>
      <c r="AK11" s="96"/>
      <c r="AL11" s="97"/>
      <c r="AM11" s="97"/>
      <c r="AN11" s="97"/>
      <c r="AO11" s="98"/>
      <c r="AP11" s="96"/>
      <c r="AQ11" s="99"/>
      <c r="AR11" s="99"/>
      <c r="AS11" s="99"/>
      <c r="AT11" s="100"/>
      <c r="AU11" s="99"/>
      <c r="AV11" s="99"/>
      <c r="AW11" s="99"/>
      <c r="AX11" s="99"/>
      <c r="AY11" s="99"/>
      <c r="AZ11" s="96"/>
      <c r="BA11" s="97"/>
      <c r="BB11" s="97"/>
      <c r="BC11" s="97"/>
      <c r="BD11" s="101"/>
      <c r="BE11" s="99"/>
      <c r="BF11" s="97"/>
      <c r="BG11" s="97"/>
      <c r="BH11" s="97"/>
      <c r="BI11" s="97"/>
      <c r="BJ11" s="102"/>
      <c r="BK11" s="103">
        <f t="shared" si="1"/>
      </c>
      <c r="BL11" s="103">
        <f t="shared" si="2"/>
      </c>
      <c r="BM11" s="9"/>
    </row>
    <row r="12" spans="1:65" ht="16.5">
      <c r="A12" s="126">
        <f t="shared" si="5"/>
        <v>7</v>
      </c>
      <c r="B12" s="85" t="s">
        <v>315</v>
      </c>
      <c r="C12" s="80"/>
      <c r="D12" s="80"/>
      <c r="E12" s="45"/>
      <c r="F12" s="46"/>
      <c r="G12" s="46"/>
      <c r="H12" s="46"/>
      <c r="I12" s="47"/>
      <c r="J12" s="45"/>
      <c r="K12" s="48"/>
      <c r="L12" s="48"/>
      <c r="M12" s="48"/>
      <c r="N12" s="49"/>
      <c r="O12" s="48"/>
      <c r="P12" s="48"/>
      <c r="Q12" s="48"/>
      <c r="R12" s="48"/>
      <c r="S12" s="48"/>
      <c r="T12" s="45"/>
      <c r="U12" s="46"/>
      <c r="V12" s="46"/>
      <c r="W12" s="46"/>
      <c r="X12" s="50"/>
      <c r="Y12" s="48"/>
      <c r="Z12" s="46"/>
      <c r="AA12" s="46"/>
      <c r="AB12" s="46"/>
      <c r="AC12" s="46"/>
      <c r="AD12" s="51"/>
      <c r="AE12" s="52">
        <f t="shared" si="3"/>
      </c>
      <c r="AF12" s="42"/>
      <c r="AG12" s="133">
        <f t="shared" si="4"/>
        <v>7</v>
      </c>
      <c r="AH12" s="29" t="str">
        <f t="shared" si="0"/>
        <v>Tô Văn Lâm</v>
      </c>
      <c r="AI12" s="44"/>
      <c r="AJ12" s="44"/>
      <c r="AK12" s="45"/>
      <c r="AL12" s="46"/>
      <c r="AM12" s="46"/>
      <c r="AN12" s="46"/>
      <c r="AO12" s="47"/>
      <c r="AP12" s="45"/>
      <c r="AQ12" s="48"/>
      <c r="AR12" s="48"/>
      <c r="AS12" s="48"/>
      <c r="AT12" s="49"/>
      <c r="AU12" s="48"/>
      <c r="AV12" s="48"/>
      <c r="AW12" s="48"/>
      <c r="AX12" s="48"/>
      <c r="AY12" s="48"/>
      <c r="AZ12" s="45"/>
      <c r="BA12" s="46"/>
      <c r="BB12" s="46"/>
      <c r="BC12" s="46"/>
      <c r="BD12" s="50"/>
      <c r="BE12" s="48"/>
      <c r="BF12" s="46"/>
      <c r="BG12" s="46"/>
      <c r="BH12" s="46"/>
      <c r="BI12" s="46"/>
      <c r="BJ12" s="51"/>
      <c r="BK12" s="52">
        <f t="shared" si="1"/>
      </c>
      <c r="BL12" s="52">
        <f t="shared" si="2"/>
      </c>
      <c r="BM12" s="9"/>
    </row>
    <row r="13" spans="1:65" ht="16.5">
      <c r="A13" s="126">
        <f t="shared" si="5"/>
        <v>8</v>
      </c>
      <c r="B13" s="85" t="s">
        <v>316</v>
      </c>
      <c r="C13" s="80"/>
      <c r="D13" s="80"/>
      <c r="E13" s="45"/>
      <c r="F13" s="46"/>
      <c r="G13" s="46"/>
      <c r="H13" s="46"/>
      <c r="I13" s="47"/>
      <c r="J13" s="45"/>
      <c r="K13" s="48"/>
      <c r="L13" s="48"/>
      <c r="M13" s="48"/>
      <c r="N13" s="49"/>
      <c r="O13" s="48"/>
      <c r="P13" s="48"/>
      <c r="Q13" s="48"/>
      <c r="R13" s="48"/>
      <c r="S13" s="48"/>
      <c r="T13" s="45"/>
      <c r="U13" s="46"/>
      <c r="V13" s="46"/>
      <c r="W13" s="46"/>
      <c r="X13" s="50"/>
      <c r="Y13" s="48"/>
      <c r="Z13" s="46"/>
      <c r="AA13" s="46"/>
      <c r="AB13" s="46"/>
      <c r="AC13" s="46"/>
      <c r="AD13" s="51"/>
      <c r="AE13" s="52">
        <f t="shared" si="3"/>
      </c>
      <c r="AF13" s="42"/>
      <c r="AG13" s="133">
        <f t="shared" si="4"/>
        <v>8</v>
      </c>
      <c r="AH13" s="29" t="str">
        <f t="shared" si="0"/>
        <v>Nguyễn Thị Ngọc Linh</v>
      </c>
      <c r="AI13" s="44"/>
      <c r="AJ13" s="44"/>
      <c r="AK13" s="45"/>
      <c r="AL13" s="46"/>
      <c r="AM13" s="46"/>
      <c r="AN13" s="46"/>
      <c r="AO13" s="47"/>
      <c r="AP13" s="45"/>
      <c r="AQ13" s="48"/>
      <c r="AR13" s="48"/>
      <c r="AS13" s="48"/>
      <c r="AT13" s="49"/>
      <c r="AU13" s="48"/>
      <c r="AV13" s="48"/>
      <c r="AW13" s="48"/>
      <c r="AX13" s="48"/>
      <c r="AY13" s="48"/>
      <c r="AZ13" s="45"/>
      <c r="BA13" s="46"/>
      <c r="BB13" s="46"/>
      <c r="BC13" s="46"/>
      <c r="BD13" s="50"/>
      <c r="BE13" s="48"/>
      <c r="BF13" s="46"/>
      <c r="BG13" s="46"/>
      <c r="BH13" s="46"/>
      <c r="BI13" s="46"/>
      <c r="BJ13" s="51"/>
      <c r="BK13" s="52">
        <f t="shared" si="1"/>
      </c>
      <c r="BL13" s="52">
        <f t="shared" si="2"/>
      </c>
      <c r="BM13" s="9"/>
    </row>
    <row r="14" spans="1:65" ht="16.5">
      <c r="A14" s="126">
        <f t="shared" si="5"/>
        <v>9</v>
      </c>
      <c r="B14" s="85" t="s">
        <v>317</v>
      </c>
      <c r="C14" s="80"/>
      <c r="D14" s="80"/>
      <c r="E14" s="45"/>
      <c r="F14" s="46"/>
      <c r="G14" s="46"/>
      <c r="H14" s="46"/>
      <c r="I14" s="47"/>
      <c r="J14" s="45"/>
      <c r="K14" s="48"/>
      <c r="L14" s="48"/>
      <c r="M14" s="48"/>
      <c r="N14" s="49"/>
      <c r="O14" s="48"/>
      <c r="P14" s="48"/>
      <c r="Q14" s="48"/>
      <c r="R14" s="48"/>
      <c r="S14" s="48"/>
      <c r="T14" s="45"/>
      <c r="U14" s="46"/>
      <c r="V14" s="46"/>
      <c r="W14" s="46"/>
      <c r="X14" s="50"/>
      <c r="Y14" s="48"/>
      <c r="Z14" s="46"/>
      <c r="AA14" s="46"/>
      <c r="AB14" s="46"/>
      <c r="AC14" s="46"/>
      <c r="AD14" s="51"/>
      <c r="AE14" s="52">
        <f t="shared" si="3"/>
      </c>
      <c r="AF14" s="42"/>
      <c r="AG14" s="133">
        <f t="shared" si="4"/>
        <v>9</v>
      </c>
      <c r="AH14" s="29" t="str">
        <f t="shared" si="0"/>
        <v>Vũ Thị Nhật Linh</v>
      </c>
      <c r="AI14" s="44"/>
      <c r="AJ14" s="44"/>
      <c r="AK14" s="45"/>
      <c r="AL14" s="46"/>
      <c r="AM14" s="46"/>
      <c r="AN14" s="46"/>
      <c r="AO14" s="47"/>
      <c r="AP14" s="45"/>
      <c r="AQ14" s="48"/>
      <c r="AR14" s="48"/>
      <c r="AS14" s="48"/>
      <c r="AT14" s="49"/>
      <c r="AU14" s="48"/>
      <c r="AV14" s="48"/>
      <c r="AW14" s="48"/>
      <c r="AX14" s="48"/>
      <c r="AY14" s="48"/>
      <c r="AZ14" s="45"/>
      <c r="BA14" s="46"/>
      <c r="BB14" s="46"/>
      <c r="BC14" s="46"/>
      <c r="BD14" s="50"/>
      <c r="BE14" s="48"/>
      <c r="BF14" s="46"/>
      <c r="BG14" s="46"/>
      <c r="BH14" s="46"/>
      <c r="BI14" s="46"/>
      <c r="BJ14" s="51"/>
      <c r="BK14" s="52">
        <f t="shared" si="1"/>
      </c>
      <c r="BL14" s="52">
        <f t="shared" si="2"/>
      </c>
      <c r="BM14" s="9"/>
    </row>
    <row r="15" spans="1:65" ht="17.25" thickBot="1">
      <c r="A15" s="129">
        <f t="shared" si="5"/>
        <v>10</v>
      </c>
      <c r="B15" s="104" t="s">
        <v>318</v>
      </c>
      <c r="C15" s="105"/>
      <c r="D15" s="105"/>
      <c r="E15" s="106"/>
      <c r="F15" s="107"/>
      <c r="G15" s="107"/>
      <c r="H15" s="107"/>
      <c r="I15" s="108"/>
      <c r="J15" s="106"/>
      <c r="K15" s="109"/>
      <c r="L15" s="109"/>
      <c r="M15" s="109"/>
      <c r="N15" s="110"/>
      <c r="O15" s="109"/>
      <c r="P15" s="109"/>
      <c r="Q15" s="109"/>
      <c r="R15" s="109"/>
      <c r="S15" s="109"/>
      <c r="T15" s="106"/>
      <c r="U15" s="107"/>
      <c r="V15" s="107"/>
      <c r="W15" s="107"/>
      <c r="X15" s="111"/>
      <c r="Y15" s="109"/>
      <c r="Z15" s="107"/>
      <c r="AA15" s="107"/>
      <c r="AB15" s="107"/>
      <c r="AC15" s="107"/>
      <c r="AD15" s="112"/>
      <c r="AE15" s="113">
        <f t="shared" si="3"/>
      </c>
      <c r="AF15" s="42"/>
      <c r="AG15" s="136">
        <f t="shared" si="4"/>
        <v>10</v>
      </c>
      <c r="AH15" s="116" t="str">
        <f t="shared" si="0"/>
        <v>Nguyễn Thị Linh</v>
      </c>
      <c r="AI15" s="117"/>
      <c r="AJ15" s="117"/>
      <c r="AK15" s="106"/>
      <c r="AL15" s="107"/>
      <c r="AM15" s="107"/>
      <c r="AN15" s="107"/>
      <c r="AO15" s="108"/>
      <c r="AP15" s="106"/>
      <c r="AQ15" s="109"/>
      <c r="AR15" s="109"/>
      <c r="AS15" s="109"/>
      <c r="AT15" s="110"/>
      <c r="AU15" s="109"/>
      <c r="AV15" s="109"/>
      <c r="AW15" s="109"/>
      <c r="AX15" s="109"/>
      <c r="AY15" s="109"/>
      <c r="AZ15" s="106"/>
      <c r="BA15" s="107"/>
      <c r="BB15" s="107"/>
      <c r="BC15" s="107"/>
      <c r="BD15" s="111"/>
      <c r="BE15" s="109"/>
      <c r="BF15" s="107"/>
      <c r="BG15" s="107"/>
      <c r="BH15" s="107"/>
      <c r="BI15" s="107"/>
      <c r="BJ15" s="112"/>
      <c r="BK15" s="113">
        <f t="shared" si="1"/>
      </c>
      <c r="BL15" s="113">
        <f t="shared" si="2"/>
      </c>
      <c r="BM15" s="9"/>
    </row>
    <row r="16" spans="1:65" ht="17.25" thickTop="1">
      <c r="A16" s="128">
        <f t="shared" si="5"/>
        <v>11</v>
      </c>
      <c r="B16" s="94" t="s">
        <v>319</v>
      </c>
      <c r="C16" s="95"/>
      <c r="D16" s="95"/>
      <c r="E16" s="96"/>
      <c r="F16" s="97"/>
      <c r="G16" s="97"/>
      <c r="H16" s="97"/>
      <c r="I16" s="98"/>
      <c r="J16" s="96"/>
      <c r="K16" s="99"/>
      <c r="L16" s="99"/>
      <c r="M16" s="99"/>
      <c r="N16" s="100"/>
      <c r="O16" s="99"/>
      <c r="P16" s="99"/>
      <c r="Q16" s="99"/>
      <c r="R16" s="99"/>
      <c r="S16" s="99"/>
      <c r="T16" s="96"/>
      <c r="U16" s="97"/>
      <c r="V16" s="97"/>
      <c r="W16" s="97"/>
      <c r="X16" s="101"/>
      <c r="Y16" s="99"/>
      <c r="Z16" s="97"/>
      <c r="AA16" s="97"/>
      <c r="AB16" s="97"/>
      <c r="AC16" s="97"/>
      <c r="AD16" s="102"/>
      <c r="AE16" s="103">
        <f t="shared" si="3"/>
      </c>
      <c r="AF16" s="42"/>
      <c r="AG16" s="135">
        <f t="shared" si="4"/>
        <v>11</v>
      </c>
      <c r="AH16" s="114" t="str">
        <f t="shared" si="0"/>
        <v>Phan Thuỳ Linh</v>
      </c>
      <c r="AI16" s="115"/>
      <c r="AJ16" s="115"/>
      <c r="AK16" s="96"/>
      <c r="AL16" s="97"/>
      <c r="AM16" s="97"/>
      <c r="AN16" s="97"/>
      <c r="AO16" s="98"/>
      <c r="AP16" s="96"/>
      <c r="AQ16" s="99"/>
      <c r="AR16" s="99"/>
      <c r="AS16" s="99"/>
      <c r="AT16" s="100"/>
      <c r="AU16" s="99"/>
      <c r="AV16" s="99"/>
      <c r="AW16" s="99"/>
      <c r="AX16" s="99"/>
      <c r="AY16" s="99"/>
      <c r="AZ16" s="96"/>
      <c r="BA16" s="97"/>
      <c r="BB16" s="97"/>
      <c r="BC16" s="97"/>
      <c r="BD16" s="101"/>
      <c r="BE16" s="99"/>
      <c r="BF16" s="97"/>
      <c r="BG16" s="97"/>
      <c r="BH16" s="97"/>
      <c r="BI16" s="97"/>
      <c r="BJ16" s="102"/>
      <c r="BK16" s="103">
        <f t="shared" si="1"/>
      </c>
      <c r="BL16" s="103">
        <f t="shared" si="2"/>
      </c>
      <c r="BM16" s="9"/>
    </row>
    <row r="17" spans="1:65" ht="16.5">
      <c r="A17" s="126">
        <f t="shared" si="5"/>
        <v>12</v>
      </c>
      <c r="B17" s="85" t="s">
        <v>320</v>
      </c>
      <c r="C17" s="80"/>
      <c r="D17" s="80"/>
      <c r="E17" s="45"/>
      <c r="F17" s="46"/>
      <c r="G17" s="46"/>
      <c r="H17" s="46"/>
      <c r="I17" s="47"/>
      <c r="J17" s="45"/>
      <c r="K17" s="48"/>
      <c r="L17" s="48"/>
      <c r="M17" s="48"/>
      <c r="N17" s="49"/>
      <c r="O17" s="48"/>
      <c r="P17" s="48"/>
      <c r="Q17" s="48"/>
      <c r="R17" s="48"/>
      <c r="S17" s="48"/>
      <c r="T17" s="45"/>
      <c r="U17" s="46"/>
      <c r="V17" s="46"/>
      <c r="W17" s="46"/>
      <c r="X17" s="50"/>
      <c r="Y17" s="48"/>
      <c r="Z17" s="46"/>
      <c r="AA17" s="46"/>
      <c r="AB17" s="46"/>
      <c r="AC17" s="46"/>
      <c r="AD17" s="51"/>
      <c r="AE17" s="52">
        <f t="shared" si="3"/>
      </c>
      <c r="AF17" s="42"/>
      <c r="AG17" s="133">
        <f t="shared" si="4"/>
        <v>12</v>
      </c>
      <c r="AH17" s="29" t="str">
        <f t="shared" si="0"/>
        <v>Phan Thị Mai</v>
      </c>
      <c r="AI17" s="44"/>
      <c r="AJ17" s="44"/>
      <c r="AK17" s="45"/>
      <c r="AL17" s="46"/>
      <c r="AM17" s="46"/>
      <c r="AN17" s="46"/>
      <c r="AO17" s="47"/>
      <c r="AP17" s="45"/>
      <c r="AQ17" s="48"/>
      <c r="AR17" s="48"/>
      <c r="AS17" s="48"/>
      <c r="AT17" s="49"/>
      <c r="AU17" s="48"/>
      <c r="AV17" s="48"/>
      <c r="AW17" s="48"/>
      <c r="AX17" s="48"/>
      <c r="AY17" s="48"/>
      <c r="AZ17" s="45"/>
      <c r="BA17" s="46"/>
      <c r="BB17" s="46"/>
      <c r="BC17" s="46"/>
      <c r="BD17" s="50"/>
      <c r="BE17" s="48"/>
      <c r="BF17" s="46"/>
      <c r="BG17" s="46"/>
      <c r="BH17" s="46"/>
      <c r="BI17" s="46"/>
      <c r="BJ17" s="51"/>
      <c r="BK17" s="52">
        <f t="shared" si="1"/>
      </c>
      <c r="BL17" s="52">
        <f t="shared" si="2"/>
      </c>
      <c r="BM17" s="9"/>
    </row>
    <row r="18" spans="1:65" ht="16.5">
      <c r="A18" s="126">
        <f t="shared" si="5"/>
        <v>13</v>
      </c>
      <c r="B18" s="85" t="s">
        <v>24</v>
      </c>
      <c r="C18" s="80"/>
      <c r="D18" s="80"/>
      <c r="E18" s="45"/>
      <c r="F18" s="46"/>
      <c r="G18" s="46"/>
      <c r="H18" s="46"/>
      <c r="I18" s="47"/>
      <c r="J18" s="45"/>
      <c r="K18" s="48"/>
      <c r="L18" s="48"/>
      <c r="M18" s="48"/>
      <c r="N18" s="49"/>
      <c r="O18" s="48"/>
      <c r="P18" s="48"/>
      <c r="Q18" s="48"/>
      <c r="R18" s="48"/>
      <c r="S18" s="48"/>
      <c r="T18" s="45"/>
      <c r="U18" s="46"/>
      <c r="V18" s="46"/>
      <c r="W18" s="46"/>
      <c r="X18" s="50"/>
      <c r="Y18" s="48"/>
      <c r="Z18" s="46"/>
      <c r="AA18" s="46"/>
      <c r="AB18" s="46"/>
      <c r="AC18" s="46"/>
      <c r="AD18" s="51"/>
      <c r="AE18" s="52">
        <f t="shared" si="3"/>
      </c>
      <c r="AF18" s="42"/>
      <c r="AG18" s="133">
        <f t="shared" si="4"/>
        <v>13</v>
      </c>
      <c r="AH18" s="29" t="str">
        <f t="shared" si="0"/>
        <v>Nguyễn Thị Nga</v>
      </c>
      <c r="AI18" s="44"/>
      <c r="AJ18" s="44"/>
      <c r="AK18" s="45"/>
      <c r="AL18" s="46"/>
      <c r="AM18" s="46"/>
      <c r="AN18" s="46"/>
      <c r="AO18" s="47"/>
      <c r="AP18" s="45"/>
      <c r="AQ18" s="48"/>
      <c r="AR18" s="48"/>
      <c r="AS18" s="48"/>
      <c r="AT18" s="49"/>
      <c r="AU18" s="48"/>
      <c r="AV18" s="48"/>
      <c r="AW18" s="48"/>
      <c r="AX18" s="48"/>
      <c r="AY18" s="48"/>
      <c r="AZ18" s="45"/>
      <c r="BA18" s="46"/>
      <c r="BB18" s="46"/>
      <c r="BC18" s="46"/>
      <c r="BD18" s="50"/>
      <c r="BE18" s="48"/>
      <c r="BF18" s="46"/>
      <c r="BG18" s="46"/>
      <c r="BH18" s="46"/>
      <c r="BI18" s="46"/>
      <c r="BJ18" s="51"/>
      <c r="BK18" s="52">
        <f t="shared" si="1"/>
      </c>
      <c r="BL18" s="52">
        <f t="shared" si="2"/>
      </c>
      <c r="BM18" s="9"/>
    </row>
    <row r="19" spans="1:65" ht="16.5">
      <c r="A19" s="126">
        <f t="shared" si="5"/>
        <v>14</v>
      </c>
      <c r="B19" s="85" t="s">
        <v>321</v>
      </c>
      <c r="C19" s="80"/>
      <c r="D19" s="80"/>
      <c r="E19" s="45"/>
      <c r="F19" s="46"/>
      <c r="G19" s="46"/>
      <c r="H19" s="46"/>
      <c r="I19" s="47"/>
      <c r="J19" s="45"/>
      <c r="K19" s="48"/>
      <c r="L19" s="48"/>
      <c r="M19" s="48"/>
      <c r="N19" s="49"/>
      <c r="O19" s="48"/>
      <c r="P19" s="48"/>
      <c r="Q19" s="48"/>
      <c r="R19" s="48"/>
      <c r="S19" s="48"/>
      <c r="T19" s="45"/>
      <c r="U19" s="46"/>
      <c r="V19" s="46"/>
      <c r="W19" s="46"/>
      <c r="X19" s="50"/>
      <c r="Y19" s="48"/>
      <c r="Z19" s="46"/>
      <c r="AA19" s="46"/>
      <c r="AB19" s="46"/>
      <c r="AC19" s="46"/>
      <c r="AD19" s="51"/>
      <c r="AE19" s="52">
        <f t="shared" si="3"/>
      </c>
      <c r="AF19" s="42"/>
      <c r="AG19" s="133">
        <f t="shared" si="4"/>
        <v>14</v>
      </c>
      <c r="AH19" s="29" t="str">
        <f t="shared" si="0"/>
        <v>Nguyễn Hữu Nghị</v>
      </c>
      <c r="AI19" s="44"/>
      <c r="AJ19" s="44"/>
      <c r="AK19" s="45"/>
      <c r="AL19" s="46"/>
      <c r="AM19" s="46"/>
      <c r="AN19" s="46"/>
      <c r="AO19" s="47"/>
      <c r="AP19" s="45"/>
      <c r="AQ19" s="48"/>
      <c r="AR19" s="48"/>
      <c r="AS19" s="48"/>
      <c r="AT19" s="49"/>
      <c r="AU19" s="48"/>
      <c r="AV19" s="48"/>
      <c r="AW19" s="48"/>
      <c r="AX19" s="48"/>
      <c r="AY19" s="48"/>
      <c r="AZ19" s="45"/>
      <c r="BA19" s="46"/>
      <c r="BB19" s="46"/>
      <c r="BC19" s="46"/>
      <c r="BD19" s="50"/>
      <c r="BE19" s="48"/>
      <c r="BF19" s="46"/>
      <c r="BG19" s="46"/>
      <c r="BH19" s="46"/>
      <c r="BI19" s="46"/>
      <c r="BJ19" s="51"/>
      <c r="BK19" s="52">
        <f t="shared" si="1"/>
      </c>
      <c r="BL19" s="52">
        <f t="shared" si="2"/>
      </c>
      <c r="BM19" s="9"/>
    </row>
    <row r="20" spans="1:65" ht="17.25" thickBot="1">
      <c r="A20" s="129">
        <f t="shared" si="5"/>
        <v>15</v>
      </c>
      <c r="B20" s="104" t="s">
        <v>322</v>
      </c>
      <c r="C20" s="105"/>
      <c r="D20" s="105"/>
      <c r="E20" s="106"/>
      <c r="F20" s="107"/>
      <c r="G20" s="107"/>
      <c r="H20" s="107"/>
      <c r="I20" s="108"/>
      <c r="J20" s="106"/>
      <c r="K20" s="109"/>
      <c r="L20" s="109"/>
      <c r="M20" s="109"/>
      <c r="N20" s="110"/>
      <c r="O20" s="109"/>
      <c r="P20" s="109"/>
      <c r="Q20" s="109"/>
      <c r="R20" s="109"/>
      <c r="S20" s="109"/>
      <c r="T20" s="106"/>
      <c r="U20" s="107"/>
      <c r="V20" s="107"/>
      <c r="W20" s="107"/>
      <c r="X20" s="111"/>
      <c r="Y20" s="109"/>
      <c r="Z20" s="107"/>
      <c r="AA20" s="107"/>
      <c r="AB20" s="107"/>
      <c r="AC20" s="107"/>
      <c r="AD20" s="112"/>
      <c r="AE20" s="113">
        <f t="shared" si="3"/>
      </c>
      <c r="AF20" s="42"/>
      <c r="AG20" s="136">
        <f t="shared" si="4"/>
        <v>15</v>
      </c>
      <c r="AH20" s="116" t="str">
        <f t="shared" si="0"/>
        <v>Nguyễn Bảo Ngọc</v>
      </c>
      <c r="AI20" s="117"/>
      <c r="AJ20" s="117"/>
      <c r="AK20" s="106"/>
      <c r="AL20" s="107"/>
      <c r="AM20" s="107"/>
      <c r="AN20" s="107"/>
      <c r="AO20" s="108"/>
      <c r="AP20" s="106"/>
      <c r="AQ20" s="109"/>
      <c r="AR20" s="109"/>
      <c r="AS20" s="109"/>
      <c r="AT20" s="110"/>
      <c r="AU20" s="109"/>
      <c r="AV20" s="109"/>
      <c r="AW20" s="109"/>
      <c r="AX20" s="109"/>
      <c r="AY20" s="109"/>
      <c r="AZ20" s="106"/>
      <c r="BA20" s="107"/>
      <c r="BB20" s="107"/>
      <c r="BC20" s="107"/>
      <c r="BD20" s="111"/>
      <c r="BE20" s="109"/>
      <c r="BF20" s="107"/>
      <c r="BG20" s="107"/>
      <c r="BH20" s="107"/>
      <c r="BI20" s="107"/>
      <c r="BJ20" s="112"/>
      <c r="BK20" s="113">
        <f t="shared" si="1"/>
      </c>
      <c r="BL20" s="113">
        <f t="shared" si="2"/>
      </c>
      <c r="BM20" s="9"/>
    </row>
    <row r="21" spans="1:65" ht="17.25" thickTop="1">
      <c r="A21" s="128">
        <f t="shared" si="5"/>
        <v>16</v>
      </c>
      <c r="B21" s="94" t="s">
        <v>323</v>
      </c>
      <c r="C21" s="95"/>
      <c r="D21" s="95"/>
      <c r="E21" s="96"/>
      <c r="F21" s="97"/>
      <c r="G21" s="97"/>
      <c r="H21" s="97"/>
      <c r="I21" s="98"/>
      <c r="J21" s="96"/>
      <c r="K21" s="99"/>
      <c r="L21" s="99"/>
      <c r="M21" s="99"/>
      <c r="N21" s="100"/>
      <c r="O21" s="99"/>
      <c r="P21" s="99"/>
      <c r="Q21" s="99"/>
      <c r="R21" s="99"/>
      <c r="S21" s="99"/>
      <c r="T21" s="96"/>
      <c r="U21" s="97"/>
      <c r="V21" s="97"/>
      <c r="W21" s="97"/>
      <c r="X21" s="101"/>
      <c r="Y21" s="99"/>
      <c r="Z21" s="97"/>
      <c r="AA21" s="97"/>
      <c r="AB21" s="97"/>
      <c r="AC21" s="97"/>
      <c r="AD21" s="102"/>
      <c r="AE21" s="103">
        <f t="shared" si="3"/>
      </c>
      <c r="AF21" s="42"/>
      <c r="AG21" s="135">
        <f t="shared" si="4"/>
        <v>16</v>
      </c>
      <c r="AH21" s="114" t="str">
        <f t="shared" si="0"/>
        <v>Bùi Sĩ Nguyên</v>
      </c>
      <c r="AI21" s="115"/>
      <c r="AJ21" s="115"/>
      <c r="AK21" s="96"/>
      <c r="AL21" s="97"/>
      <c r="AM21" s="97"/>
      <c r="AN21" s="97"/>
      <c r="AO21" s="98"/>
      <c r="AP21" s="96"/>
      <c r="AQ21" s="99"/>
      <c r="AR21" s="99"/>
      <c r="AS21" s="99"/>
      <c r="AT21" s="100"/>
      <c r="AU21" s="99"/>
      <c r="AV21" s="99"/>
      <c r="AW21" s="99"/>
      <c r="AX21" s="99"/>
      <c r="AY21" s="99"/>
      <c r="AZ21" s="96"/>
      <c r="BA21" s="97"/>
      <c r="BB21" s="97"/>
      <c r="BC21" s="97"/>
      <c r="BD21" s="101"/>
      <c r="BE21" s="99"/>
      <c r="BF21" s="97"/>
      <c r="BG21" s="97"/>
      <c r="BH21" s="97"/>
      <c r="BI21" s="97"/>
      <c r="BJ21" s="102"/>
      <c r="BK21" s="103">
        <f t="shared" si="1"/>
      </c>
      <c r="BL21" s="103">
        <f t="shared" si="2"/>
      </c>
      <c r="BM21" s="9"/>
    </row>
    <row r="22" spans="1:65" ht="16.5">
      <c r="A22" s="126">
        <f t="shared" si="5"/>
        <v>17</v>
      </c>
      <c r="B22" s="85" t="s">
        <v>324</v>
      </c>
      <c r="C22" s="80"/>
      <c r="D22" s="80"/>
      <c r="E22" s="45"/>
      <c r="F22" s="46"/>
      <c r="G22" s="46"/>
      <c r="H22" s="46"/>
      <c r="I22" s="47"/>
      <c r="J22" s="45"/>
      <c r="K22" s="48"/>
      <c r="L22" s="48"/>
      <c r="M22" s="48"/>
      <c r="N22" s="49"/>
      <c r="O22" s="48"/>
      <c r="P22" s="48"/>
      <c r="Q22" s="48"/>
      <c r="R22" s="48"/>
      <c r="S22" s="48"/>
      <c r="T22" s="45"/>
      <c r="U22" s="46"/>
      <c r="V22" s="46"/>
      <c r="W22" s="46"/>
      <c r="X22" s="50"/>
      <c r="Y22" s="48"/>
      <c r="Z22" s="46"/>
      <c r="AA22" s="46"/>
      <c r="AB22" s="46"/>
      <c r="AC22" s="46"/>
      <c r="AD22" s="51"/>
      <c r="AE22" s="52">
        <f t="shared" si="3"/>
      </c>
      <c r="AF22" s="42"/>
      <c r="AG22" s="133">
        <f t="shared" si="4"/>
        <v>17</v>
      </c>
      <c r="AH22" s="29" t="str">
        <f t="shared" si="0"/>
        <v>Vũ Văn Phong</v>
      </c>
      <c r="AI22" s="44"/>
      <c r="AJ22" s="44"/>
      <c r="AK22" s="45"/>
      <c r="AL22" s="46"/>
      <c r="AM22" s="46"/>
      <c r="AN22" s="46"/>
      <c r="AO22" s="47"/>
      <c r="AP22" s="45"/>
      <c r="AQ22" s="48"/>
      <c r="AR22" s="48"/>
      <c r="AS22" s="48"/>
      <c r="AT22" s="49"/>
      <c r="AU22" s="48"/>
      <c r="AV22" s="48"/>
      <c r="AW22" s="48"/>
      <c r="AX22" s="48"/>
      <c r="AY22" s="48"/>
      <c r="AZ22" s="45"/>
      <c r="BA22" s="46"/>
      <c r="BB22" s="46"/>
      <c r="BC22" s="46"/>
      <c r="BD22" s="50"/>
      <c r="BE22" s="48"/>
      <c r="BF22" s="46"/>
      <c r="BG22" s="46"/>
      <c r="BH22" s="46"/>
      <c r="BI22" s="46"/>
      <c r="BJ22" s="51"/>
      <c r="BK22" s="52">
        <f t="shared" si="1"/>
      </c>
      <c r="BL22" s="52">
        <f t="shared" si="2"/>
      </c>
      <c r="BM22" s="9"/>
    </row>
    <row r="23" spans="1:65" ht="16.5">
      <c r="A23" s="126">
        <f t="shared" si="5"/>
        <v>18</v>
      </c>
      <c r="B23" s="85" t="s">
        <v>325</v>
      </c>
      <c r="C23" s="80"/>
      <c r="D23" s="80"/>
      <c r="E23" s="45"/>
      <c r="F23" s="46"/>
      <c r="G23" s="46"/>
      <c r="H23" s="46"/>
      <c r="I23" s="47"/>
      <c r="J23" s="45"/>
      <c r="K23" s="48"/>
      <c r="L23" s="48"/>
      <c r="M23" s="48"/>
      <c r="N23" s="49"/>
      <c r="O23" s="48"/>
      <c r="P23" s="48"/>
      <c r="Q23" s="48"/>
      <c r="R23" s="48"/>
      <c r="S23" s="48"/>
      <c r="T23" s="45"/>
      <c r="U23" s="46"/>
      <c r="V23" s="46"/>
      <c r="W23" s="46"/>
      <c r="X23" s="50"/>
      <c r="Y23" s="48"/>
      <c r="Z23" s="46"/>
      <c r="AA23" s="46"/>
      <c r="AB23" s="46"/>
      <c r="AC23" s="46"/>
      <c r="AD23" s="51"/>
      <c r="AE23" s="52">
        <f t="shared" si="3"/>
      </c>
      <c r="AF23" s="42"/>
      <c r="AG23" s="133">
        <f t="shared" si="4"/>
        <v>18</v>
      </c>
      <c r="AH23" s="29" t="str">
        <f t="shared" si="0"/>
        <v>Nguyễn Thế Phú</v>
      </c>
      <c r="AI23" s="44"/>
      <c r="AJ23" s="44"/>
      <c r="AK23" s="45"/>
      <c r="AL23" s="46"/>
      <c r="AM23" s="46"/>
      <c r="AN23" s="46"/>
      <c r="AO23" s="47"/>
      <c r="AP23" s="45"/>
      <c r="AQ23" s="48"/>
      <c r="AR23" s="48"/>
      <c r="AS23" s="48"/>
      <c r="AT23" s="49"/>
      <c r="AU23" s="48"/>
      <c r="AV23" s="48"/>
      <c r="AW23" s="48"/>
      <c r="AX23" s="48"/>
      <c r="AY23" s="48"/>
      <c r="AZ23" s="45"/>
      <c r="BA23" s="46"/>
      <c r="BB23" s="46"/>
      <c r="BC23" s="46"/>
      <c r="BD23" s="50"/>
      <c r="BE23" s="48"/>
      <c r="BF23" s="46"/>
      <c r="BG23" s="46"/>
      <c r="BH23" s="46"/>
      <c r="BI23" s="46"/>
      <c r="BJ23" s="51"/>
      <c r="BK23" s="52">
        <f t="shared" si="1"/>
      </c>
      <c r="BL23" s="52">
        <f t="shared" si="2"/>
      </c>
      <c r="BM23" s="9"/>
    </row>
    <row r="24" spans="1:65" ht="16.5">
      <c r="A24" s="126">
        <f t="shared" si="5"/>
        <v>19</v>
      </c>
      <c r="B24" s="85" t="s">
        <v>326</v>
      </c>
      <c r="C24" s="80"/>
      <c r="D24" s="80"/>
      <c r="E24" s="45"/>
      <c r="F24" s="46"/>
      <c r="G24" s="46"/>
      <c r="H24" s="46"/>
      <c r="I24" s="47"/>
      <c r="J24" s="45"/>
      <c r="K24" s="48"/>
      <c r="L24" s="48"/>
      <c r="M24" s="48"/>
      <c r="N24" s="49"/>
      <c r="O24" s="48"/>
      <c r="P24" s="48"/>
      <c r="Q24" s="48"/>
      <c r="R24" s="48"/>
      <c r="S24" s="48"/>
      <c r="T24" s="45"/>
      <c r="U24" s="46"/>
      <c r="V24" s="46"/>
      <c r="W24" s="46"/>
      <c r="X24" s="50"/>
      <c r="Y24" s="48"/>
      <c r="Z24" s="46"/>
      <c r="AA24" s="46"/>
      <c r="AB24" s="46"/>
      <c r="AC24" s="46"/>
      <c r="AD24" s="51"/>
      <c r="AE24" s="52">
        <f t="shared" si="3"/>
      </c>
      <c r="AF24" s="42"/>
      <c r="AG24" s="133">
        <f t="shared" si="4"/>
        <v>19</v>
      </c>
      <c r="AH24" s="29" t="str">
        <f t="shared" si="0"/>
        <v>Nguyễn Hồng Phúc</v>
      </c>
      <c r="AI24" s="44"/>
      <c r="AJ24" s="44"/>
      <c r="AK24" s="45"/>
      <c r="AL24" s="46"/>
      <c r="AM24" s="46"/>
      <c r="AN24" s="46"/>
      <c r="AO24" s="47"/>
      <c r="AP24" s="45"/>
      <c r="AQ24" s="48"/>
      <c r="AR24" s="48"/>
      <c r="AS24" s="48"/>
      <c r="AT24" s="49"/>
      <c r="AU24" s="48"/>
      <c r="AV24" s="48"/>
      <c r="AW24" s="48"/>
      <c r="AX24" s="48"/>
      <c r="AY24" s="48"/>
      <c r="AZ24" s="45"/>
      <c r="BA24" s="46"/>
      <c r="BB24" s="46"/>
      <c r="BC24" s="46"/>
      <c r="BD24" s="50"/>
      <c r="BE24" s="48"/>
      <c r="BF24" s="46"/>
      <c r="BG24" s="46"/>
      <c r="BH24" s="46"/>
      <c r="BI24" s="46"/>
      <c r="BJ24" s="51"/>
      <c r="BK24" s="52">
        <f t="shared" si="1"/>
      </c>
      <c r="BL24" s="52">
        <f t="shared" si="2"/>
      </c>
      <c r="BM24" s="9"/>
    </row>
    <row r="25" spans="1:65" ht="17.25" thickBot="1">
      <c r="A25" s="129">
        <f t="shared" si="5"/>
        <v>20</v>
      </c>
      <c r="B25" s="104" t="s">
        <v>327</v>
      </c>
      <c r="C25" s="105"/>
      <c r="D25" s="105"/>
      <c r="E25" s="106"/>
      <c r="F25" s="107"/>
      <c r="G25" s="107"/>
      <c r="H25" s="107"/>
      <c r="I25" s="108"/>
      <c r="J25" s="106"/>
      <c r="K25" s="109"/>
      <c r="L25" s="109"/>
      <c r="M25" s="109"/>
      <c r="N25" s="110"/>
      <c r="O25" s="109"/>
      <c r="P25" s="109"/>
      <c r="Q25" s="109"/>
      <c r="R25" s="109"/>
      <c r="S25" s="109"/>
      <c r="T25" s="106"/>
      <c r="U25" s="107"/>
      <c r="V25" s="107"/>
      <c r="W25" s="107"/>
      <c r="X25" s="111"/>
      <c r="Y25" s="109"/>
      <c r="Z25" s="107"/>
      <c r="AA25" s="107"/>
      <c r="AB25" s="107"/>
      <c r="AC25" s="107"/>
      <c r="AD25" s="112"/>
      <c r="AE25" s="113">
        <f t="shared" si="3"/>
      </c>
      <c r="AF25" s="42"/>
      <c r="AG25" s="136">
        <f t="shared" si="4"/>
        <v>20</v>
      </c>
      <c r="AH25" s="116" t="str">
        <f t="shared" si="0"/>
        <v>Phạm Minh Quang</v>
      </c>
      <c r="AI25" s="117"/>
      <c r="AJ25" s="117"/>
      <c r="AK25" s="106"/>
      <c r="AL25" s="107"/>
      <c r="AM25" s="107"/>
      <c r="AN25" s="107"/>
      <c r="AO25" s="108"/>
      <c r="AP25" s="106"/>
      <c r="AQ25" s="109"/>
      <c r="AR25" s="109"/>
      <c r="AS25" s="109"/>
      <c r="AT25" s="110"/>
      <c r="AU25" s="109"/>
      <c r="AV25" s="109"/>
      <c r="AW25" s="109"/>
      <c r="AX25" s="109"/>
      <c r="AY25" s="109"/>
      <c r="AZ25" s="106"/>
      <c r="BA25" s="107"/>
      <c r="BB25" s="107"/>
      <c r="BC25" s="107"/>
      <c r="BD25" s="111"/>
      <c r="BE25" s="109"/>
      <c r="BF25" s="107"/>
      <c r="BG25" s="107"/>
      <c r="BH25" s="107"/>
      <c r="BI25" s="107"/>
      <c r="BJ25" s="112"/>
      <c r="BK25" s="113">
        <f t="shared" si="1"/>
      </c>
      <c r="BL25" s="113">
        <f t="shared" si="2"/>
      </c>
      <c r="BM25" s="9"/>
    </row>
    <row r="26" spans="1:65" ht="17.25" thickTop="1">
      <c r="A26" s="128">
        <f t="shared" si="5"/>
        <v>21</v>
      </c>
      <c r="B26" s="94" t="s">
        <v>328</v>
      </c>
      <c r="C26" s="95"/>
      <c r="D26" s="95"/>
      <c r="E26" s="96"/>
      <c r="F26" s="97"/>
      <c r="G26" s="97"/>
      <c r="H26" s="97"/>
      <c r="I26" s="98"/>
      <c r="J26" s="96"/>
      <c r="K26" s="99"/>
      <c r="L26" s="99"/>
      <c r="M26" s="99"/>
      <c r="N26" s="100"/>
      <c r="O26" s="99"/>
      <c r="P26" s="99"/>
      <c r="Q26" s="99"/>
      <c r="R26" s="99"/>
      <c r="S26" s="99"/>
      <c r="T26" s="96"/>
      <c r="U26" s="97"/>
      <c r="V26" s="97"/>
      <c r="W26" s="97"/>
      <c r="X26" s="101"/>
      <c r="Y26" s="99"/>
      <c r="Z26" s="97"/>
      <c r="AA26" s="97"/>
      <c r="AB26" s="97"/>
      <c r="AC26" s="97"/>
      <c r="AD26" s="102"/>
      <c r="AE26" s="103">
        <f t="shared" si="3"/>
      </c>
      <c r="AF26" s="42"/>
      <c r="AG26" s="135">
        <f t="shared" si="4"/>
        <v>21</v>
      </c>
      <c r="AH26" s="114" t="str">
        <f t="shared" si="0"/>
        <v>Trần Hồng Sơn</v>
      </c>
      <c r="AI26" s="115"/>
      <c r="AJ26" s="115"/>
      <c r="AK26" s="96"/>
      <c r="AL26" s="97"/>
      <c r="AM26" s="97"/>
      <c r="AN26" s="97"/>
      <c r="AO26" s="98"/>
      <c r="AP26" s="96"/>
      <c r="AQ26" s="99"/>
      <c r="AR26" s="99"/>
      <c r="AS26" s="99"/>
      <c r="AT26" s="100"/>
      <c r="AU26" s="99"/>
      <c r="AV26" s="99"/>
      <c r="AW26" s="99"/>
      <c r="AX26" s="99"/>
      <c r="AY26" s="99"/>
      <c r="AZ26" s="96"/>
      <c r="BA26" s="97"/>
      <c r="BB26" s="97"/>
      <c r="BC26" s="97"/>
      <c r="BD26" s="101"/>
      <c r="BE26" s="99"/>
      <c r="BF26" s="97"/>
      <c r="BG26" s="97"/>
      <c r="BH26" s="97"/>
      <c r="BI26" s="97"/>
      <c r="BJ26" s="102"/>
      <c r="BK26" s="103">
        <f t="shared" si="1"/>
      </c>
      <c r="BL26" s="103">
        <f t="shared" si="2"/>
      </c>
      <c r="BM26" s="9"/>
    </row>
    <row r="27" spans="1:65" ht="16.5">
      <c r="A27" s="126">
        <f t="shared" si="5"/>
        <v>22</v>
      </c>
      <c r="B27" s="85" t="s">
        <v>695</v>
      </c>
      <c r="C27" s="80"/>
      <c r="D27" s="80"/>
      <c r="E27" s="45"/>
      <c r="F27" s="46"/>
      <c r="G27" s="46"/>
      <c r="H27" s="46"/>
      <c r="I27" s="47"/>
      <c r="J27" s="45"/>
      <c r="K27" s="48"/>
      <c r="L27" s="48"/>
      <c r="M27" s="48"/>
      <c r="N27" s="49"/>
      <c r="O27" s="48"/>
      <c r="P27" s="48"/>
      <c r="Q27" s="48"/>
      <c r="R27" s="48"/>
      <c r="S27" s="48"/>
      <c r="T27" s="45"/>
      <c r="U27" s="46"/>
      <c r="V27" s="46"/>
      <c r="W27" s="46"/>
      <c r="X27" s="50"/>
      <c r="Y27" s="48"/>
      <c r="Z27" s="46"/>
      <c r="AA27" s="46"/>
      <c r="AB27" s="46"/>
      <c r="AC27" s="46"/>
      <c r="AD27" s="51"/>
      <c r="AE27" s="52">
        <f t="shared" si="3"/>
      </c>
      <c r="AF27" s="42"/>
      <c r="AG27" s="133">
        <f t="shared" si="4"/>
        <v>22</v>
      </c>
      <c r="AH27" s="29" t="str">
        <f t="shared" si="0"/>
        <v>Phạm Văn Thành</v>
      </c>
      <c r="AI27" s="44"/>
      <c r="AJ27" s="44"/>
      <c r="AK27" s="45"/>
      <c r="AL27" s="46"/>
      <c r="AM27" s="46"/>
      <c r="AN27" s="46"/>
      <c r="AO27" s="47"/>
      <c r="AP27" s="45"/>
      <c r="AQ27" s="48"/>
      <c r="AR27" s="48"/>
      <c r="AS27" s="48"/>
      <c r="AT27" s="49"/>
      <c r="AU27" s="48"/>
      <c r="AV27" s="48"/>
      <c r="AW27" s="48"/>
      <c r="AX27" s="48"/>
      <c r="AY27" s="48"/>
      <c r="AZ27" s="45"/>
      <c r="BA27" s="46"/>
      <c r="BB27" s="46"/>
      <c r="BC27" s="46"/>
      <c r="BD27" s="50"/>
      <c r="BE27" s="48"/>
      <c r="BF27" s="46"/>
      <c r="BG27" s="46"/>
      <c r="BH27" s="46"/>
      <c r="BI27" s="46"/>
      <c r="BJ27" s="51"/>
      <c r="BK27" s="52">
        <f t="shared" si="1"/>
      </c>
      <c r="BL27" s="52">
        <f t="shared" si="2"/>
      </c>
      <c r="BM27" s="9"/>
    </row>
    <row r="28" spans="1:65" ht="16.5">
      <c r="A28" s="126">
        <f t="shared" si="5"/>
        <v>23</v>
      </c>
      <c r="B28" s="85" t="s">
        <v>329</v>
      </c>
      <c r="C28" s="80"/>
      <c r="D28" s="80"/>
      <c r="E28" s="45"/>
      <c r="F28" s="46"/>
      <c r="G28" s="46"/>
      <c r="H28" s="46"/>
      <c r="I28" s="47"/>
      <c r="J28" s="45"/>
      <c r="K28" s="48"/>
      <c r="L28" s="48"/>
      <c r="M28" s="48"/>
      <c r="N28" s="49"/>
      <c r="O28" s="48"/>
      <c r="P28" s="48"/>
      <c r="Q28" s="48"/>
      <c r="R28" s="48"/>
      <c r="S28" s="48"/>
      <c r="T28" s="45"/>
      <c r="U28" s="46"/>
      <c r="V28" s="46"/>
      <c r="W28" s="46"/>
      <c r="X28" s="50"/>
      <c r="Y28" s="48"/>
      <c r="Z28" s="46"/>
      <c r="AA28" s="46"/>
      <c r="AB28" s="46"/>
      <c r="AC28" s="46"/>
      <c r="AD28" s="51"/>
      <c r="AE28" s="52">
        <f t="shared" si="3"/>
      </c>
      <c r="AF28" s="42"/>
      <c r="AG28" s="133">
        <f t="shared" si="4"/>
        <v>23</v>
      </c>
      <c r="AH28" s="29" t="str">
        <f t="shared" si="0"/>
        <v>Phan Ngọc Thiện</v>
      </c>
      <c r="AI28" s="44"/>
      <c r="AJ28" s="44"/>
      <c r="AK28" s="45"/>
      <c r="AL28" s="46"/>
      <c r="AM28" s="46"/>
      <c r="AN28" s="46"/>
      <c r="AO28" s="47"/>
      <c r="AP28" s="45"/>
      <c r="AQ28" s="48"/>
      <c r="AR28" s="48"/>
      <c r="AS28" s="48"/>
      <c r="AT28" s="49"/>
      <c r="AU28" s="48"/>
      <c r="AV28" s="48"/>
      <c r="AW28" s="48"/>
      <c r="AX28" s="48"/>
      <c r="AY28" s="48"/>
      <c r="AZ28" s="45"/>
      <c r="BA28" s="46"/>
      <c r="BB28" s="46"/>
      <c r="BC28" s="46"/>
      <c r="BD28" s="50"/>
      <c r="BE28" s="48"/>
      <c r="BF28" s="46"/>
      <c r="BG28" s="46"/>
      <c r="BH28" s="46"/>
      <c r="BI28" s="46"/>
      <c r="BJ28" s="51"/>
      <c r="BK28" s="52">
        <f t="shared" si="1"/>
      </c>
      <c r="BL28" s="52">
        <f t="shared" si="2"/>
      </c>
      <c r="BM28" s="9"/>
    </row>
    <row r="29" spans="1:65" ht="16.5">
      <c r="A29" s="126">
        <f t="shared" si="5"/>
        <v>24</v>
      </c>
      <c r="B29" s="85" t="s">
        <v>330</v>
      </c>
      <c r="C29" s="80"/>
      <c r="D29" s="80"/>
      <c r="E29" s="45"/>
      <c r="F29" s="46">
        <v>7</v>
      </c>
      <c r="G29" s="46">
        <v>7</v>
      </c>
      <c r="H29" s="46">
        <v>7</v>
      </c>
      <c r="I29" s="47"/>
      <c r="J29" s="45"/>
      <c r="K29" s="48">
        <v>8</v>
      </c>
      <c r="L29" s="48">
        <v>8</v>
      </c>
      <c r="M29" s="48">
        <v>8</v>
      </c>
      <c r="N29" s="49"/>
      <c r="O29" s="48">
        <v>9</v>
      </c>
      <c r="P29" s="48">
        <v>9</v>
      </c>
      <c r="Q29" s="48">
        <v>9</v>
      </c>
      <c r="R29" s="48"/>
      <c r="S29" s="48"/>
      <c r="T29" s="45">
        <v>5</v>
      </c>
      <c r="U29" s="46">
        <v>5</v>
      </c>
      <c r="V29" s="46">
        <v>5</v>
      </c>
      <c r="W29" s="46"/>
      <c r="X29" s="50"/>
      <c r="Y29" s="48">
        <v>4</v>
      </c>
      <c r="Z29" s="46">
        <v>5</v>
      </c>
      <c r="AA29" s="46">
        <v>6</v>
      </c>
      <c r="AB29" s="46"/>
      <c r="AC29" s="46"/>
      <c r="AD29" s="51">
        <v>8</v>
      </c>
      <c r="AE29" s="52">
        <f t="shared" si="3"/>
        <v>6.5</v>
      </c>
      <c r="AF29" s="42"/>
      <c r="AG29" s="133">
        <f t="shared" si="4"/>
        <v>24</v>
      </c>
      <c r="AH29" s="29" t="str">
        <f t="shared" si="0"/>
        <v>Nguyễn Thu Thuỷ</v>
      </c>
      <c r="AI29" s="44"/>
      <c r="AJ29" s="44"/>
      <c r="AK29" s="45"/>
      <c r="AL29" s="46"/>
      <c r="AM29" s="46">
        <v>5</v>
      </c>
      <c r="AN29" s="46">
        <v>6</v>
      </c>
      <c r="AO29" s="47">
        <v>7</v>
      </c>
      <c r="AP29" s="45">
        <v>8</v>
      </c>
      <c r="AQ29" s="48"/>
      <c r="AR29" s="48"/>
      <c r="AS29" s="48">
        <v>9</v>
      </c>
      <c r="AT29" s="49">
        <v>9</v>
      </c>
      <c r="AU29" s="48"/>
      <c r="AV29" s="48">
        <v>8</v>
      </c>
      <c r="AW29" s="48">
        <v>8</v>
      </c>
      <c r="AX29" s="48"/>
      <c r="AY29" s="48"/>
      <c r="AZ29" s="45"/>
      <c r="BA29" s="46">
        <v>5</v>
      </c>
      <c r="BB29" s="46">
        <v>5</v>
      </c>
      <c r="BC29" s="46">
        <v>5</v>
      </c>
      <c r="BD29" s="50"/>
      <c r="BE29" s="48">
        <v>7</v>
      </c>
      <c r="BF29" s="46">
        <v>7</v>
      </c>
      <c r="BG29" s="46">
        <v>7</v>
      </c>
      <c r="BH29" s="46"/>
      <c r="BI29" s="46"/>
      <c r="BJ29" s="51">
        <v>8</v>
      </c>
      <c r="BK29" s="52">
        <f t="shared" si="1"/>
        <v>6.8</v>
      </c>
      <c r="BL29" s="52">
        <f t="shared" si="2"/>
        <v>6.7</v>
      </c>
      <c r="BM29" s="9"/>
    </row>
    <row r="30" spans="1:65" ht="17.25" thickBot="1">
      <c r="A30" s="129">
        <f t="shared" si="5"/>
        <v>25</v>
      </c>
      <c r="B30" s="104" t="s">
        <v>331</v>
      </c>
      <c r="C30" s="105"/>
      <c r="D30" s="105"/>
      <c r="E30" s="106"/>
      <c r="F30" s="107"/>
      <c r="G30" s="107"/>
      <c r="H30" s="107"/>
      <c r="I30" s="108"/>
      <c r="J30" s="106"/>
      <c r="K30" s="109"/>
      <c r="L30" s="109"/>
      <c r="M30" s="109"/>
      <c r="N30" s="110"/>
      <c r="O30" s="109"/>
      <c r="P30" s="109"/>
      <c r="Q30" s="109"/>
      <c r="R30" s="109"/>
      <c r="S30" s="109"/>
      <c r="T30" s="106"/>
      <c r="U30" s="107"/>
      <c r="V30" s="107"/>
      <c r="W30" s="107"/>
      <c r="X30" s="111"/>
      <c r="Y30" s="109"/>
      <c r="Z30" s="107"/>
      <c r="AA30" s="107"/>
      <c r="AB30" s="107"/>
      <c r="AC30" s="107"/>
      <c r="AD30" s="112"/>
      <c r="AE30" s="113">
        <f t="shared" si="3"/>
      </c>
      <c r="AF30" s="42"/>
      <c r="AG30" s="136">
        <f t="shared" si="4"/>
        <v>25</v>
      </c>
      <c r="AH30" s="116" t="str">
        <f t="shared" si="0"/>
        <v>Vũ Thiết Trình</v>
      </c>
      <c r="AI30" s="117"/>
      <c r="AJ30" s="117"/>
      <c r="AK30" s="106"/>
      <c r="AL30" s="107"/>
      <c r="AM30" s="107"/>
      <c r="AN30" s="107"/>
      <c r="AO30" s="108"/>
      <c r="AP30" s="106"/>
      <c r="AQ30" s="109"/>
      <c r="AR30" s="109"/>
      <c r="AS30" s="109"/>
      <c r="AT30" s="110"/>
      <c r="AU30" s="109"/>
      <c r="AV30" s="109"/>
      <c r="AW30" s="109"/>
      <c r="AX30" s="109"/>
      <c r="AY30" s="109"/>
      <c r="AZ30" s="106"/>
      <c r="BA30" s="107"/>
      <c r="BB30" s="107"/>
      <c r="BC30" s="107"/>
      <c r="BD30" s="111"/>
      <c r="BE30" s="109"/>
      <c r="BF30" s="107"/>
      <c r="BG30" s="107"/>
      <c r="BH30" s="107"/>
      <c r="BI30" s="107"/>
      <c r="BJ30" s="112"/>
      <c r="BK30" s="113">
        <f t="shared" si="1"/>
      </c>
      <c r="BL30" s="113">
        <f t="shared" si="2"/>
      </c>
      <c r="BM30" s="9"/>
    </row>
    <row r="31" spans="1:65" ht="17.25" thickTop="1">
      <c r="A31" s="128">
        <f t="shared" si="5"/>
        <v>26</v>
      </c>
      <c r="B31" s="94" t="s">
        <v>332</v>
      </c>
      <c r="C31" s="95"/>
      <c r="D31" s="95"/>
      <c r="E31" s="96"/>
      <c r="F31" s="97"/>
      <c r="G31" s="97"/>
      <c r="H31" s="97"/>
      <c r="I31" s="98"/>
      <c r="J31" s="96"/>
      <c r="K31" s="99"/>
      <c r="L31" s="99"/>
      <c r="M31" s="99"/>
      <c r="N31" s="100"/>
      <c r="O31" s="99"/>
      <c r="P31" s="99"/>
      <c r="Q31" s="99"/>
      <c r="R31" s="99"/>
      <c r="S31" s="99"/>
      <c r="T31" s="96"/>
      <c r="U31" s="97"/>
      <c r="V31" s="97"/>
      <c r="W31" s="97"/>
      <c r="X31" s="101"/>
      <c r="Y31" s="99"/>
      <c r="Z31" s="97"/>
      <c r="AA31" s="97"/>
      <c r="AB31" s="97"/>
      <c r="AC31" s="97"/>
      <c r="AD31" s="102"/>
      <c r="AE31" s="103">
        <f t="shared" si="3"/>
      </c>
      <c r="AF31" s="42"/>
      <c r="AG31" s="135">
        <f t="shared" si="4"/>
        <v>26</v>
      </c>
      <c r="AH31" s="114" t="str">
        <f t="shared" si="0"/>
        <v>Phan Quang Tuân</v>
      </c>
      <c r="AI31" s="115"/>
      <c r="AJ31" s="115"/>
      <c r="AK31" s="96"/>
      <c r="AL31" s="97"/>
      <c r="AM31" s="97"/>
      <c r="AN31" s="97"/>
      <c r="AO31" s="98"/>
      <c r="AP31" s="96"/>
      <c r="AQ31" s="99"/>
      <c r="AR31" s="99"/>
      <c r="AS31" s="99"/>
      <c r="AT31" s="100"/>
      <c r="AU31" s="99"/>
      <c r="AV31" s="99"/>
      <c r="AW31" s="99"/>
      <c r="AX31" s="99"/>
      <c r="AY31" s="99"/>
      <c r="AZ31" s="96"/>
      <c r="BA31" s="97"/>
      <c r="BB31" s="97"/>
      <c r="BC31" s="97"/>
      <c r="BD31" s="101"/>
      <c r="BE31" s="99"/>
      <c r="BF31" s="97"/>
      <c r="BG31" s="97"/>
      <c r="BH31" s="97"/>
      <c r="BI31" s="97"/>
      <c r="BJ31" s="102"/>
      <c r="BK31" s="103">
        <f t="shared" si="1"/>
      </c>
      <c r="BL31" s="103">
        <f t="shared" si="2"/>
      </c>
      <c r="BM31" s="9"/>
    </row>
    <row r="32" spans="1:65" ht="16.5">
      <c r="A32" s="126">
        <f t="shared" si="5"/>
        <v>27</v>
      </c>
      <c r="B32" s="85" t="s">
        <v>333</v>
      </c>
      <c r="C32" s="80"/>
      <c r="D32" s="80"/>
      <c r="E32" s="45"/>
      <c r="F32" s="46"/>
      <c r="G32" s="46"/>
      <c r="H32" s="46"/>
      <c r="I32" s="47"/>
      <c r="J32" s="45"/>
      <c r="K32" s="48"/>
      <c r="L32" s="48"/>
      <c r="M32" s="48"/>
      <c r="N32" s="49"/>
      <c r="O32" s="48"/>
      <c r="P32" s="48"/>
      <c r="Q32" s="48"/>
      <c r="R32" s="48"/>
      <c r="S32" s="48"/>
      <c r="T32" s="45"/>
      <c r="U32" s="46"/>
      <c r="V32" s="46"/>
      <c r="W32" s="46"/>
      <c r="X32" s="50"/>
      <c r="Y32" s="48"/>
      <c r="Z32" s="46"/>
      <c r="AA32" s="46"/>
      <c r="AB32" s="46"/>
      <c r="AC32" s="46"/>
      <c r="AD32" s="51"/>
      <c r="AE32" s="52">
        <f t="shared" si="3"/>
      </c>
      <c r="AF32" s="42"/>
      <c r="AG32" s="133">
        <f t="shared" si="4"/>
        <v>27</v>
      </c>
      <c r="AH32" s="29" t="str">
        <f t="shared" si="0"/>
        <v>Tô Văn Tuyên</v>
      </c>
      <c r="AI32" s="44"/>
      <c r="AJ32" s="44"/>
      <c r="AK32" s="45"/>
      <c r="AL32" s="46"/>
      <c r="AM32" s="46"/>
      <c r="AN32" s="46"/>
      <c r="AO32" s="47"/>
      <c r="AP32" s="45"/>
      <c r="AQ32" s="48"/>
      <c r="AR32" s="48"/>
      <c r="AS32" s="48"/>
      <c r="AT32" s="49"/>
      <c r="AU32" s="48"/>
      <c r="AV32" s="48"/>
      <c r="AW32" s="48"/>
      <c r="AX32" s="48"/>
      <c r="AY32" s="48"/>
      <c r="AZ32" s="45"/>
      <c r="BA32" s="46"/>
      <c r="BB32" s="46"/>
      <c r="BC32" s="46"/>
      <c r="BD32" s="50"/>
      <c r="BE32" s="48"/>
      <c r="BF32" s="46"/>
      <c r="BG32" s="46"/>
      <c r="BH32" s="46"/>
      <c r="BI32" s="46"/>
      <c r="BJ32" s="51"/>
      <c r="BK32" s="52">
        <f t="shared" si="1"/>
      </c>
      <c r="BL32" s="52">
        <f t="shared" si="2"/>
      </c>
      <c r="BM32" s="9"/>
    </row>
    <row r="33" spans="1:65" ht="16.5">
      <c r="A33" s="126">
        <f t="shared" si="5"/>
        <v>28</v>
      </c>
      <c r="B33" s="85" t="s">
        <v>334</v>
      </c>
      <c r="C33" s="80"/>
      <c r="D33" s="80"/>
      <c r="E33" s="45"/>
      <c r="F33" s="46"/>
      <c r="G33" s="46"/>
      <c r="H33" s="46"/>
      <c r="I33" s="47"/>
      <c r="J33" s="45"/>
      <c r="K33" s="48"/>
      <c r="L33" s="48"/>
      <c r="M33" s="48"/>
      <c r="N33" s="49"/>
      <c r="O33" s="48"/>
      <c r="P33" s="48"/>
      <c r="Q33" s="48"/>
      <c r="R33" s="48"/>
      <c r="S33" s="48"/>
      <c r="T33" s="45"/>
      <c r="U33" s="46"/>
      <c r="V33" s="46"/>
      <c r="W33" s="46"/>
      <c r="X33" s="50"/>
      <c r="Y33" s="48"/>
      <c r="Z33" s="46"/>
      <c r="AA33" s="46"/>
      <c r="AB33" s="46"/>
      <c r="AC33" s="46"/>
      <c r="AD33" s="51"/>
      <c r="AE33" s="52">
        <f t="shared" si="3"/>
      </c>
      <c r="AF33" s="42"/>
      <c r="AG33" s="133">
        <f t="shared" si="4"/>
        <v>28</v>
      </c>
      <c r="AH33" s="29" t="str">
        <f t="shared" si="0"/>
        <v>Phan Mạnh Tường</v>
      </c>
      <c r="AI33" s="44"/>
      <c r="AJ33" s="44"/>
      <c r="AK33" s="45"/>
      <c r="AL33" s="46"/>
      <c r="AM33" s="46"/>
      <c r="AN33" s="46"/>
      <c r="AO33" s="47"/>
      <c r="AP33" s="45"/>
      <c r="AQ33" s="48"/>
      <c r="AR33" s="48"/>
      <c r="AS33" s="48"/>
      <c r="AT33" s="49"/>
      <c r="AU33" s="48"/>
      <c r="AV33" s="48"/>
      <c r="AW33" s="48"/>
      <c r="AX33" s="48"/>
      <c r="AY33" s="48"/>
      <c r="AZ33" s="45"/>
      <c r="BA33" s="46"/>
      <c r="BB33" s="46"/>
      <c r="BC33" s="46"/>
      <c r="BD33" s="50"/>
      <c r="BE33" s="48"/>
      <c r="BF33" s="46"/>
      <c r="BG33" s="46"/>
      <c r="BH33" s="46"/>
      <c r="BI33" s="46"/>
      <c r="BJ33" s="51"/>
      <c r="BK33" s="52">
        <f t="shared" si="1"/>
      </c>
      <c r="BL33" s="52">
        <f t="shared" si="2"/>
      </c>
      <c r="BM33" s="9"/>
    </row>
    <row r="34" spans="1:65" ht="16.5">
      <c r="A34" s="126">
        <f t="shared" si="5"/>
        <v>29</v>
      </c>
      <c r="B34" s="85" t="s">
        <v>335</v>
      </c>
      <c r="C34" s="80"/>
      <c r="D34" s="80"/>
      <c r="E34" s="45"/>
      <c r="F34" s="46"/>
      <c r="G34" s="46"/>
      <c r="H34" s="46"/>
      <c r="I34" s="47"/>
      <c r="J34" s="45"/>
      <c r="K34" s="48"/>
      <c r="L34" s="48"/>
      <c r="M34" s="48"/>
      <c r="N34" s="49"/>
      <c r="O34" s="48"/>
      <c r="P34" s="48"/>
      <c r="Q34" s="48"/>
      <c r="R34" s="48"/>
      <c r="S34" s="48"/>
      <c r="T34" s="45"/>
      <c r="U34" s="46"/>
      <c r="V34" s="46"/>
      <c r="W34" s="46"/>
      <c r="X34" s="50"/>
      <c r="Y34" s="48"/>
      <c r="Z34" s="46"/>
      <c r="AA34" s="46"/>
      <c r="AB34" s="46"/>
      <c r="AC34" s="46"/>
      <c r="AD34" s="51"/>
      <c r="AE34" s="52">
        <f t="shared" si="3"/>
      </c>
      <c r="AF34" s="42"/>
      <c r="AG34" s="133">
        <f t="shared" si="4"/>
        <v>29</v>
      </c>
      <c r="AH34" s="29" t="str">
        <f t="shared" si="0"/>
        <v>Đặng Thị Phương Uyên</v>
      </c>
      <c r="AI34" s="44"/>
      <c r="AJ34" s="44"/>
      <c r="AK34" s="45"/>
      <c r="AL34" s="46"/>
      <c r="AM34" s="46"/>
      <c r="AN34" s="46"/>
      <c r="AO34" s="47"/>
      <c r="AP34" s="45"/>
      <c r="AQ34" s="48"/>
      <c r="AR34" s="48"/>
      <c r="AS34" s="48"/>
      <c r="AT34" s="49"/>
      <c r="AU34" s="48"/>
      <c r="AV34" s="48"/>
      <c r="AW34" s="48"/>
      <c r="AX34" s="48"/>
      <c r="AY34" s="48"/>
      <c r="AZ34" s="45"/>
      <c r="BA34" s="46"/>
      <c r="BB34" s="46"/>
      <c r="BC34" s="46"/>
      <c r="BD34" s="50"/>
      <c r="BE34" s="48"/>
      <c r="BF34" s="46"/>
      <c r="BG34" s="46"/>
      <c r="BH34" s="46"/>
      <c r="BI34" s="46"/>
      <c r="BJ34" s="51"/>
      <c r="BK34" s="52">
        <f t="shared" si="1"/>
      </c>
      <c r="BL34" s="52">
        <f t="shared" si="2"/>
      </c>
      <c r="BM34" s="9"/>
    </row>
    <row r="35" spans="1:65" ht="17.25" thickBot="1">
      <c r="A35" s="129">
        <f t="shared" si="5"/>
        <v>30</v>
      </c>
      <c r="B35" s="104" t="s">
        <v>336</v>
      </c>
      <c r="C35" s="105"/>
      <c r="D35" s="105"/>
      <c r="E35" s="106"/>
      <c r="F35" s="107"/>
      <c r="G35" s="107"/>
      <c r="H35" s="107"/>
      <c r="I35" s="108"/>
      <c r="J35" s="106"/>
      <c r="K35" s="109"/>
      <c r="L35" s="109"/>
      <c r="M35" s="109"/>
      <c r="N35" s="110"/>
      <c r="O35" s="109"/>
      <c r="P35" s="109"/>
      <c r="Q35" s="109"/>
      <c r="R35" s="109"/>
      <c r="S35" s="109"/>
      <c r="T35" s="106"/>
      <c r="U35" s="107"/>
      <c r="V35" s="107"/>
      <c r="W35" s="107"/>
      <c r="X35" s="111"/>
      <c r="Y35" s="109"/>
      <c r="Z35" s="107"/>
      <c r="AA35" s="107"/>
      <c r="AB35" s="107"/>
      <c r="AC35" s="107"/>
      <c r="AD35" s="112"/>
      <c r="AE35" s="113">
        <f t="shared" si="3"/>
      </c>
      <c r="AF35" s="42"/>
      <c r="AG35" s="136">
        <f t="shared" si="4"/>
        <v>30</v>
      </c>
      <c r="AH35" s="116" t="str">
        <f t="shared" si="0"/>
        <v>Phan Anh Vũ</v>
      </c>
      <c r="AI35" s="117"/>
      <c r="AJ35" s="117"/>
      <c r="AK35" s="106"/>
      <c r="AL35" s="107"/>
      <c r="AM35" s="107"/>
      <c r="AN35" s="107"/>
      <c r="AO35" s="108"/>
      <c r="AP35" s="106"/>
      <c r="AQ35" s="109"/>
      <c r="AR35" s="109"/>
      <c r="AS35" s="109"/>
      <c r="AT35" s="110"/>
      <c r="AU35" s="109"/>
      <c r="AV35" s="109"/>
      <c r="AW35" s="109"/>
      <c r="AX35" s="109"/>
      <c r="AY35" s="109"/>
      <c r="AZ35" s="106"/>
      <c r="BA35" s="107"/>
      <c r="BB35" s="107"/>
      <c r="BC35" s="107"/>
      <c r="BD35" s="111"/>
      <c r="BE35" s="109"/>
      <c r="BF35" s="107"/>
      <c r="BG35" s="107"/>
      <c r="BH35" s="107"/>
      <c r="BI35" s="107"/>
      <c r="BJ35" s="112"/>
      <c r="BK35" s="113">
        <f t="shared" si="1"/>
      </c>
      <c r="BL35" s="113">
        <f t="shared" si="2"/>
      </c>
      <c r="BM35" s="9"/>
    </row>
    <row r="36" spans="1:65" ht="17.25" thickTop="1">
      <c r="A36" s="128">
        <f t="shared" si="5"/>
        <v>31</v>
      </c>
      <c r="B36" s="94" t="s">
        <v>337</v>
      </c>
      <c r="C36" s="95"/>
      <c r="D36" s="95"/>
      <c r="E36" s="96"/>
      <c r="F36" s="97"/>
      <c r="G36" s="97"/>
      <c r="H36" s="97"/>
      <c r="I36" s="98"/>
      <c r="J36" s="96"/>
      <c r="K36" s="99"/>
      <c r="L36" s="99"/>
      <c r="M36" s="99"/>
      <c r="N36" s="100"/>
      <c r="O36" s="99"/>
      <c r="P36" s="99"/>
      <c r="Q36" s="99"/>
      <c r="R36" s="99"/>
      <c r="S36" s="99"/>
      <c r="T36" s="96"/>
      <c r="U36" s="97"/>
      <c r="V36" s="97"/>
      <c r="W36" s="97"/>
      <c r="X36" s="101"/>
      <c r="Y36" s="99"/>
      <c r="Z36" s="97"/>
      <c r="AA36" s="97"/>
      <c r="AB36" s="97"/>
      <c r="AC36" s="97"/>
      <c r="AD36" s="102"/>
      <c r="AE36" s="103">
        <f t="shared" si="3"/>
      </c>
      <c r="AF36" s="42"/>
      <c r="AG36" s="135">
        <f t="shared" si="4"/>
        <v>31</v>
      </c>
      <c r="AH36" s="114" t="str">
        <f>IF(B36="","",B36)</f>
        <v>Phan Kiều Vy</v>
      </c>
      <c r="AI36" s="115"/>
      <c r="AJ36" s="115"/>
      <c r="AK36" s="96"/>
      <c r="AL36" s="97"/>
      <c r="AM36" s="97"/>
      <c r="AN36" s="97"/>
      <c r="AO36" s="98"/>
      <c r="AP36" s="96"/>
      <c r="AQ36" s="99"/>
      <c r="AR36" s="99"/>
      <c r="AS36" s="99"/>
      <c r="AT36" s="100"/>
      <c r="AU36" s="99"/>
      <c r="AV36" s="99"/>
      <c r="AW36" s="99"/>
      <c r="AX36" s="99"/>
      <c r="AY36" s="99"/>
      <c r="AZ36" s="96"/>
      <c r="BA36" s="97"/>
      <c r="BB36" s="97"/>
      <c r="BC36" s="97"/>
      <c r="BD36" s="101"/>
      <c r="BE36" s="99"/>
      <c r="BF36" s="97"/>
      <c r="BG36" s="97"/>
      <c r="BH36" s="97"/>
      <c r="BI36" s="97"/>
      <c r="BJ36" s="102"/>
      <c r="BK36" s="103">
        <f t="shared" si="1"/>
      </c>
      <c r="BL36" s="103">
        <f t="shared" si="2"/>
      </c>
      <c r="BM36" s="9"/>
    </row>
    <row r="37" spans="1:65" ht="16.5">
      <c r="A37" s="126">
        <f t="shared" si="5"/>
        <v>32</v>
      </c>
      <c r="B37" s="85" t="s">
        <v>338</v>
      </c>
      <c r="C37" s="80"/>
      <c r="D37" s="80"/>
      <c r="E37" s="45"/>
      <c r="F37" s="46"/>
      <c r="G37" s="46"/>
      <c r="H37" s="46"/>
      <c r="I37" s="47"/>
      <c r="J37" s="45"/>
      <c r="K37" s="48"/>
      <c r="L37" s="48"/>
      <c r="M37" s="48"/>
      <c r="N37" s="49"/>
      <c r="O37" s="48"/>
      <c r="P37" s="48"/>
      <c r="Q37" s="48"/>
      <c r="R37" s="48"/>
      <c r="S37" s="48"/>
      <c r="T37" s="45"/>
      <c r="U37" s="46"/>
      <c r="V37" s="46"/>
      <c r="W37" s="46"/>
      <c r="X37" s="50"/>
      <c r="Y37" s="48"/>
      <c r="Z37" s="46"/>
      <c r="AA37" s="46"/>
      <c r="AB37" s="46"/>
      <c r="AC37" s="46"/>
      <c r="AD37" s="51"/>
      <c r="AE37" s="52">
        <f t="shared" si="3"/>
      </c>
      <c r="AF37" s="42"/>
      <c r="AG37" s="133">
        <f t="shared" si="4"/>
        <v>32</v>
      </c>
      <c r="AH37" s="29" t="str">
        <f aca="true" t="shared" si="6" ref="AH37:AH50">IF(B37="","",B37)</f>
        <v>Nguyễn Thị Hải Yến</v>
      </c>
      <c r="AI37" s="44"/>
      <c r="AJ37" s="44"/>
      <c r="AK37" s="45"/>
      <c r="AL37" s="46"/>
      <c r="AM37" s="46"/>
      <c r="AN37" s="46"/>
      <c r="AO37" s="47"/>
      <c r="AP37" s="45"/>
      <c r="AQ37" s="48"/>
      <c r="AR37" s="48"/>
      <c r="AS37" s="48"/>
      <c r="AT37" s="49"/>
      <c r="AU37" s="48"/>
      <c r="AV37" s="48"/>
      <c r="AW37" s="48"/>
      <c r="AX37" s="48"/>
      <c r="AY37" s="48"/>
      <c r="AZ37" s="45"/>
      <c r="BA37" s="46"/>
      <c r="BB37" s="46"/>
      <c r="BC37" s="46"/>
      <c r="BD37" s="50"/>
      <c r="BE37" s="48"/>
      <c r="BF37" s="46"/>
      <c r="BG37" s="46"/>
      <c r="BH37" s="46"/>
      <c r="BI37" s="46"/>
      <c r="BJ37" s="51"/>
      <c r="BK37" s="52">
        <f t="shared" si="1"/>
      </c>
      <c r="BL37" s="52">
        <f t="shared" si="2"/>
      </c>
      <c r="BM37" s="9"/>
    </row>
    <row r="38" spans="1:65" ht="16.5">
      <c r="A38" s="126">
        <f t="shared" si="5"/>
      </c>
      <c r="B38" s="85"/>
      <c r="C38" s="80"/>
      <c r="D38" s="80"/>
      <c r="E38" s="45"/>
      <c r="F38" s="46"/>
      <c r="G38" s="46"/>
      <c r="H38" s="46"/>
      <c r="I38" s="47"/>
      <c r="J38" s="45"/>
      <c r="K38" s="48"/>
      <c r="L38" s="48"/>
      <c r="M38" s="48"/>
      <c r="N38" s="49"/>
      <c r="O38" s="48"/>
      <c r="P38" s="48"/>
      <c r="Q38" s="48"/>
      <c r="R38" s="48"/>
      <c r="S38" s="48"/>
      <c r="T38" s="45"/>
      <c r="U38" s="46"/>
      <c r="V38" s="46"/>
      <c r="W38" s="46"/>
      <c r="X38" s="50"/>
      <c r="Y38" s="48"/>
      <c r="Z38" s="46"/>
      <c r="AA38" s="46"/>
      <c r="AB38" s="46"/>
      <c r="AC38" s="46"/>
      <c r="AD38" s="51"/>
      <c r="AE38" s="52">
        <f t="shared" si="3"/>
      </c>
      <c r="AF38" s="42"/>
      <c r="AG38" s="133">
        <f t="shared" si="4"/>
      </c>
      <c r="AH38" s="29">
        <f t="shared" si="6"/>
      </c>
      <c r="AI38" s="44"/>
      <c r="AJ38" s="44"/>
      <c r="AK38" s="45"/>
      <c r="AL38" s="46"/>
      <c r="AM38" s="46"/>
      <c r="AN38" s="46"/>
      <c r="AO38" s="47"/>
      <c r="AP38" s="45"/>
      <c r="AQ38" s="48"/>
      <c r="AR38" s="48"/>
      <c r="AS38" s="48"/>
      <c r="AT38" s="49"/>
      <c r="AU38" s="48"/>
      <c r="AV38" s="48"/>
      <c r="AW38" s="48"/>
      <c r="AX38" s="48"/>
      <c r="AY38" s="48"/>
      <c r="AZ38" s="45"/>
      <c r="BA38" s="46"/>
      <c r="BB38" s="46"/>
      <c r="BC38" s="46"/>
      <c r="BD38" s="50"/>
      <c r="BE38" s="48"/>
      <c r="BF38" s="46"/>
      <c r="BG38" s="46"/>
      <c r="BH38" s="46"/>
      <c r="BI38" s="46"/>
      <c r="BJ38" s="51"/>
      <c r="BK38" s="52">
        <f t="shared" si="1"/>
      </c>
      <c r="BL38" s="52">
        <f t="shared" si="2"/>
      </c>
      <c r="BM38" s="9"/>
    </row>
    <row r="39" spans="1:65" ht="16.5">
      <c r="A39" s="126">
        <f t="shared" si="5"/>
      </c>
      <c r="B39" s="85"/>
      <c r="C39" s="80"/>
      <c r="D39" s="80"/>
      <c r="E39" s="45"/>
      <c r="F39" s="46"/>
      <c r="G39" s="46"/>
      <c r="H39" s="46"/>
      <c r="I39" s="47"/>
      <c r="J39" s="45"/>
      <c r="K39" s="48"/>
      <c r="L39" s="48"/>
      <c r="M39" s="48"/>
      <c r="N39" s="49"/>
      <c r="O39" s="48"/>
      <c r="P39" s="48"/>
      <c r="Q39" s="48"/>
      <c r="R39" s="48"/>
      <c r="S39" s="48"/>
      <c r="T39" s="45"/>
      <c r="U39" s="46"/>
      <c r="V39" s="46"/>
      <c r="W39" s="46"/>
      <c r="X39" s="50"/>
      <c r="Y39" s="48"/>
      <c r="Z39" s="46"/>
      <c r="AA39" s="46"/>
      <c r="AB39" s="46"/>
      <c r="AC39" s="46"/>
      <c r="AD39" s="51"/>
      <c r="AE39" s="52">
        <f t="shared" si="3"/>
      </c>
      <c r="AF39" s="42"/>
      <c r="AG39" s="133">
        <f t="shared" si="4"/>
      </c>
      <c r="AH39" s="29">
        <f t="shared" si="6"/>
      </c>
      <c r="AI39" s="44"/>
      <c r="AJ39" s="44"/>
      <c r="AK39" s="45"/>
      <c r="AL39" s="46"/>
      <c r="AM39" s="46"/>
      <c r="AN39" s="46"/>
      <c r="AO39" s="47"/>
      <c r="AP39" s="45"/>
      <c r="AQ39" s="48"/>
      <c r="AR39" s="48"/>
      <c r="AS39" s="48"/>
      <c r="AT39" s="49"/>
      <c r="AU39" s="48"/>
      <c r="AV39" s="48"/>
      <c r="AW39" s="48"/>
      <c r="AX39" s="48"/>
      <c r="AY39" s="48"/>
      <c r="AZ39" s="45"/>
      <c r="BA39" s="46"/>
      <c r="BB39" s="46"/>
      <c r="BC39" s="46"/>
      <c r="BD39" s="50"/>
      <c r="BE39" s="48"/>
      <c r="BF39" s="46"/>
      <c r="BG39" s="46"/>
      <c r="BH39" s="46"/>
      <c r="BI39" s="46"/>
      <c r="BJ39" s="51"/>
      <c r="BK39" s="52">
        <f t="shared" si="1"/>
      </c>
      <c r="BL39" s="52">
        <f t="shared" si="2"/>
      </c>
      <c r="BM39" s="9"/>
    </row>
    <row r="40" spans="1:65" ht="17.25" thickBot="1">
      <c r="A40" s="129">
        <f t="shared" si="5"/>
      </c>
      <c r="B40" s="104"/>
      <c r="C40" s="105"/>
      <c r="D40" s="105"/>
      <c r="E40" s="106"/>
      <c r="F40" s="107"/>
      <c r="G40" s="107"/>
      <c r="H40" s="107"/>
      <c r="I40" s="108"/>
      <c r="J40" s="106"/>
      <c r="K40" s="109"/>
      <c r="L40" s="109"/>
      <c r="M40" s="109"/>
      <c r="N40" s="110"/>
      <c r="O40" s="109"/>
      <c r="P40" s="109"/>
      <c r="Q40" s="109"/>
      <c r="R40" s="109"/>
      <c r="S40" s="109"/>
      <c r="T40" s="106"/>
      <c r="U40" s="107"/>
      <c r="V40" s="107"/>
      <c r="W40" s="107"/>
      <c r="X40" s="111"/>
      <c r="Y40" s="109"/>
      <c r="Z40" s="107"/>
      <c r="AA40" s="107"/>
      <c r="AB40" s="107"/>
      <c r="AC40" s="107"/>
      <c r="AD40" s="112"/>
      <c r="AE40" s="113">
        <f t="shared" si="3"/>
      </c>
      <c r="AF40" s="42"/>
      <c r="AG40" s="136">
        <f t="shared" si="4"/>
      </c>
      <c r="AH40" s="116">
        <f t="shared" si="6"/>
      </c>
      <c r="AI40" s="117"/>
      <c r="AJ40" s="117"/>
      <c r="AK40" s="106"/>
      <c r="AL40" s="107"/>
      <c r="AM40" s="107"/>
      <c r="AN40" s="107"/>
      <c r="AO40" s="108"/>
      <c r="AP40" s="106"/>
      <c r="AQ40" s="109"/>
      <c r="AR40" s="109"/>
      <c r="AS40" s="109"/>
      <c r="AT40" s="110"/>
      <c r="AU40" s="109"/>
      <c r="AV40" s="109"/>
      <c r="AW40" s="109"/>
      <c r="AX40" s="109"/>
      <c r="AY40" s="109"/>
      <c r="AZ40" s="106"/>
      <c r="BA40" s="107"/>
      <c r="BB40" s="107"/>
      <c r="BC40" s="107"/>
      <c r="BD40" s="111"/>
      <c r="BE40" s="109"/>
      <c r="BF40" s="107"/>
      <c r="BG40" s="107"/>
      <c r="BH40" s="107"/>
      <c r="BI40" s="107"/>
      <c r="BJ40" s="112"/>
      <c r="BK40" s="113">
        <f t="shared" si="1"/>
      </c>
      <c r="BL40" s="113">
        <f t="shared" si="2"/>
      </c>
      <c r="BM40" s="9"/>
    </row>
    <row r="41" spans="1:65" ht="17.25" thickTop="1">
      <c r="A41" s="128">
        <f t="shared" si="5"/>
      </c>
      <c r="B41" s="94"/>
      <c r="C41" s="95"/>
      <c r="D41" s="95"/>
      <c r="E41" s="96"/>
      <c r="F41" s="97"/>
      <c r="G41" s="97"/>
      <c r="H41" s="97"/>
      <c r="I41" s="98"/>
      <c r="J41" s="96"/>
      <c r="K41" s="99"/>
      <c r="L41" s="99"/>
      <c r="M41" s="99"/>
      <c r="N41" s="100"/>
      <c r="O41" s="99"/>
      <c r="P41" s="99"/>
      <c r="Q41" s="99"/>
      <c r="R41" s="99"/>
      <c r="S41" s="99"/>
      <c r="T41" s="96"/>
      <c r="U41" s="97"/>
      <c r="V41" s="97"/>
      <c r="W41" s="97"/>
      <c r="X41" s="101"/>
      <c r="Y41" s="99"/>
      <c r="Z41" s="97"/>
      <c r="AA41" s="97"/>
      <c r="AB41" s="97"/>
      <c r="AC41" s="97"/>
      <c r="AD41" s="102"/>
      <c r="AE41" s="103">
        <f t="shared" si="3"/>
      </c>
      <c r="AF41" s="42"/>
      <c r="AG41" s="135">
        <f t="shared" si="4"/>
      </c>
      <c r="AH41" s="114">
        <f t="shared" si="6"/>
      </c>
      <c r="AI41" s="115"/>
      <c r="AJ41" s="115"/>
      <c r="AK41" s="96"/>
      <c r="AL41" s="97"/>
      <c r="AM41" s="97"/>
      <c r="AN41" s="97"/>
      <c r="AO41" s="98"/>
      <c r="AP41" s="96"/>
      <c r="AQ41" s="99"/>
      <c r="AR41" s="99"/>
      <c r="AS41" s="99"/>
      <c r="AT41" s="100"/>
      <c r="AU41" s="99"/>
      <c r="AV41" s="99"/>
      <c r="AW41" s="99"/>
      <c r="AX41" s="99"/>
      <c r="AY41" s="99"/>
      <c r="AZ41" s="96"/>
      <c r="BA41" s="97"/>
      <c r="BB41" s="97"/>
      <c r="BC41" s="97"/>
      <c r="BD41" s="101"/>
      <c r="BE41" s="99"/>
      <c r="BF41" s="97"/>
      <c r="BG41" s="97"/>
      <c r="BH41" s="97"/>
      <c r="BI41" s="97"/>
      <c r="BJ41" s="102"/>
      <c r="BK41" s="103">
        <f t="shared" si="1"/>
      </c>
      <c r="BL41" s="103">
        <f t="shared" si="2"/>
      </c>
      <c r="BM41" s="9"/>
    </row>
    <row r="42" spans="1:65" ht="16.5">
      <c r="A42" s="126">
        <f t="shared" si="5"/>
      </c>
      <c r="B42" s="85"/>
      <c r="C42" s="80"/>
      <c r="D42" s="80"/>
      <c r="E42" s="45"/>
      <c r="F42" s="46"/>
      <c r="G42" s="46"/>
      <c r="H42" s="46"/>
      <c r="I42" s="47"/>
      <c r="J42" s="45"/>
      <c r="K42" s="48"/>
      <c r="L42" s="48"/>
      <c r="M42" s="48"/>
      <c r="N42" s="49"/>
      <c r="O42" s="48"/>
      <c r="P42" s="48"/>
      <c r="Q42" s="48"/>
      <c r="R42" s="48"/>
      <c r="S42" s="48"/>
      <c r="T42" s="45"/>
      <c r="U42" s="46"/>
      <c r="V42" s="46"/>
      <c r="W42" s="46"/>
      <c r="X42" s="50"/>
      <c r="Y42" s="48"/>
      <c r="Z42" s="46"/>
      <c r="AA42" s="46"/>
      <c r="AB42" s="46"/>
      <c r="AC42" s="46"/>
      <c r="AD42" s="51"/>
      <c r="AE42" s="52">
        <f t="shared" si="3"/>
      </c>
      <c r="AF42" s="42"/>
      <c r="AG42" s="133">
        <f t="shared" si="4"/>
      </c>
      <c r="AH42" s="29">
        <f t="shared" si="6"/>
      </c>
      <c r="AI42" s="44"/>
      <c r="AJ42" s="44"/>
      <c r="AK42" s="45"/>
      <c r="AL42" s="46"/>
      <c r="AM42" s="46"/>
      <c r="AN42" s="46"/>
      <c r="AO42" s="47"/>
      <c r="AP42" s="45"/>
      <c r="AQ42" s="48"/>
      <c r="AR42" s="48"/>
      <c r="AS42" s="48"/>
      <c r="AT42" s="49"/>
      <c r="AU42" s="48"/>
      <c r="AV42" s="48"/>
      <c r="AW42" s="48"/>
      <c r="AX42" s="48"/>
      <c r="AY42" s="48"/>
      <c r="AZ42" s="45"/>
      <c r="BA42" s="46"/>
      <c r="BB42" s="46"/>
      <c r="BC42" s="46"/>
      <c r="BD42" s="50"/>
      <c r="BE42" s="48"/>
      <c r="BF42" s="46"/>
      <c r="BG42" s="46"/>
      <c r="BH42" s="46"/>
      <c r="BI42" s="46"/>
      <c r="BJ42" s="51"/>
      <c r="BK42" s="52">
        <f t="shared" si="1"/>
      </c>
      <c r="BL42" s="52">
        <f t="shared" si="2"/>
      </c>
      <c r="BM42" s="9"/>
    </row>
    <row r="43" spans="1:65" ht="16.5">
      <c r="A43" s="126">
        <f t="shared" si="5"/>
      </c>
      <c r="B43" s="85"/>
      <c r="C43" s="80"/>
      <c r="D43" s="80"/>
      <c r="E43" s="45"/>
      <c r="F43" s="46"/>
      <c r="G43" s="46"/>
      <c r="H43" s="46"/>
      <c r="I43" s="47"/>
      <c r="J43" s="45"/>
      <c r="K43" s="48"/>
      <c r="L43" s="48"/>
      <c r="M43" s="48"/>
      <c r="N43" s="49"/>
      <c r="O43" s="48"/>
      <c r="P43" s="48"/>
      <c r="Q43" s="48"/>
      <c r="R43" s="48"/>
      <c r="S43" s="48"/>
      <c r="T43" s="45"/>
      <c r="U43" s="46"/>
      <c r="V43" s="46"/>
      <c r="W43" s="46"/>
      <c r="X43" s="50"/>
      <c r="Y43" s="48"/>
      <c r="Z43" s="46"/>
      <c r="AA43" s="46"/>
      <c r="AB43" s="46"/>
      <c r="AC43" s="46"/>
      <c r="AD43" s="51"/>
      <c r="AE43" s="52">
        <f t="shared" si="3"/>
      </c>
      <c r="AF43" s="42"/>
      <c r="AG43" s="133">
        <f t="shared" si="4"/>
      </c>
      <c r="AH43" s="29">
        <f t="shared" si="6"/>
      </c>
      <c r="AI43" s="44"/>
      <c r="AJ43" s="44"/>
      <c r="AK43" s="45"/>
      <c r="AL43" s="46"/>
      <c r="AM43" s="46"/>
      <c r="AN43" s="46"/>
      <c r="AO43" s="47"/>
      <c r="AP43" s="45"/>
      <c r="AQ43" s="48"/>
      <c r="AR43" s="48"/>
      <c r="AS43" s="48"/>
      <c r="AT43" s="49"/>
      <c r="AU43" s="48"/>
      <c r="AV43" s="48"/>
      <c r="AW43" s="48"/>
      <c r="AX43" s="48"/>
      <c r="AY43" s="48"/>
      <c r="AZ43" s="45"/>
      <c r="BA43" s="46"/>
      <c r="BB43" s="46"/>
      <c r="BC43" s="46"/>
      <c r="BD43" s="50"/>
      <c r="BE43" s="48"/>
      <c r="BF43" s="46"/>
      <c r="BG43" s="46"/>
      <c r="BH43" s="46"/>
      <c r="BI43" s="46"/>
      <c r="BJ43" s="51"/>
      <c r="BK43" s="52">
        <f t="shared" si="1"/>
      </c>
      <c r="BL43" s="52">
        <f t="shared" si="2"/>
      </c>
      <c r="BM43" s="9"/>
    </row>
    <row r="44" spans="1:65" ht="16.5">
      <c r="A44" s="126">
        <f t="shared" si="5"/>
      </c>
      <c r="B44" s="85"/>
      <c r="C44" s="80"/>
      <c r="D44" s="80"/>
      <c r="E44" s="45"/>
      <c r="F44" s="46"/>
      <c r="G44" s="46"/>
      <c r="H44" s="46"/>
      <c r="I44" s="47"/>
      <c r="J44" s="45"/>
      <c r="K44" s="48"/>
      <c r="L44" s="48"/>
      <c r="M44" s="48"/>
      <c r="N44" s="49"/>
      <c r="O44" s="48"/>
      <c r="P44" s="48"/>
      <c r="Q44" s="48"/>
      <c r="R44" s="48"/>
      <c r="S44" s="48"/>
      <c r="T44" s="45"/>
      <c r="U44" s="46"/>
      <c r="V44" s="46"/>
      <c r="W44" s="46"/>
      <c r="X44" s="50"/>
      <c r="Y44" s="48"/>
      <c r="Z44" s="46"/>
      <c r="AA44" s="46"/>
      <c r="AB44" s="46"/>
      <c r="AC44" s="46"/>
      <c r="AD44" s="51"/>
      <c r="AE44" s="52">
        <f t="shared" si="3"/>
      </c>
      <c r="AF44" s="42"/>
      <c r="AG44" s="133">
        <f t="shared" si="4"/>
      </c>
      <c r="AH44" s="29">
        <f t="shared" si="6"/>
      </c>
      <c r="AI44" s="44"/>
      <c r="AJ44" s="44"/>
      <c r="AK44" s="45"/>
      <c r="AL44" s="46"/>
      <c r="AM44" s="46"/>
      <c r="AN44" s="46"/>
      <c r="AO44" s="47"/>
      <c r="AP44" s="45"/>
      <c r="AQ44" s="48"/>
      <c r="AR44" s="48"/>
      <c r="AS44" s="48"/>
      <c r="AT44" s="49"/>
      <c r="AU44" s="48"/>
      <c r="AV44" s="48"/>
      <c r="AW44" s="48"/>
      <c r="AX44" s="48"/>
      <c r="AY44" s="48"/>
      <c r="AZ44" s="45"/>
      <c r="BA44" s="46"/>
      <c r="BB44" s="46"/>
      <c r="BC44" s="46"/>
      <c r="BD44" s="50"/>
      <c r="BE44" s="48"/>
      <c r="BF44" s="46"/>
      <c r="BG44" s="46"/>
      <c r="BH44" s="46"/>
      <c r="BI44" s="46"/>
      <c r="BJ44" s="51"/>
      <c r="BK44" s="52">
        <f t="shared" si="1"/>
      </c>
      <c r="BL44" s="52">
        <f t="shared" si="2"/>
      </c>
      <c r="BM44" s="9"/>
    </row>
    <row r="45" spans="1:65" ht="17.25" thickBot="1">
      <c r="A45" s="129">
        <f t="shared" si="5"/>
      </c>
      <c r="B45" s="104"/>
      <c r="C45" s="105"/>
      <c r="D45" s="105"/>
      <c r="E45" s="106"/>
      <c r="F45" s="107"/>
      <c r="G45" s="107"/>
      <c r="H45" s="107"/>
      <c r="I45" s="108"/>
      <c r="J45" s="106"/>
      <c r="K45" s="109"/>
      <c r="L45" s="109"/>
      <c r="M45" s="109"/>
      <c r="N45" s="110"/>
      <c r="O45" s="109"/>
      <c r="P45" s="109"/>
      <c r="Q45" s="109"/>
      <c r="R45" s="109"/>
      <c r="S45" s="109"/>
      <c r="T45" s="106"/>
      <c r="U45" s="107"/>
      <c r="V45" s="107"/>
      <c r="W45" s="107"/>
      <c r="X45" s="111"/>
      <c r="Y45" s="109"/>
      <c r="Z45" s="107"/>
      <c r="AA45" s="107"/>
      <c r="AB45" s="107"/>
      <c r="AC45" s="107"/>
      <c r="AD45" s="112"/>
      <c r="AE45" s="113">
        <f t="shared" si="3"/>
      </c>
      <c r="AF45" s="42"/>
      <c r="AG45" s="136">
        <f t="shared" si="4"/>
      </c>
      <c r="AH45" s="116">
        <f t="shared" si="6"/>
      </c>
      <c r="AI45" s="117"/>
      <c r="AJ45" s="117"/>
      <c r="AK45" s="106"/>
      <c r="AL45" s="107"/>
      <c r="AM45" s="107"/>
      <c r="AN45" s="107"/>
      <c r="AO45" s="108"/>
      <c r="AP45" s="106"/>
      <c r="AQ45" s="109"/>
      <c r="AR45" s="109"/>
      <c r="AS45" s="109"/>
      <c r="AT45" s="110"/>
      <c r="AU45" s="109"/>
      <c r="AV45" s="109"/>
      <c r="AW45" s="109"/>
      <c r="AX45" s="109"/>
      <c r="AY45" s="109"/>
      <c r="AZ45" s="106"/>
      <c r="BA45" s="107"/>
      <c r="BB45" s="107"/>
      <c r="BC45" s="107"/>
      <c r="BD45" s="111"/>
      <c r="BE45" s="109"/>
      <c r="BF45" s="107"/>
      <c r="BG45" s="107"/>
      <c r="BH45" s="107"/>
      <c r="BI45" s="107"/>
      <c r="BJ45" s="112"/>
      <c r="BK45" s="113">
        <f t="shared" si="1"/>
      </c>
      <c r="BL45" s="113">
        <f t="shared" si="2"/>
      </c>
      <c r="BM45" s="9"/>
    </row>
    <row r="46" spans="1:65" ht="17.25" thickTop="1">
      <c r="A46" s="130">
        <f t="shared" si="5"/>
      </c>
      <c r="B46" s="86"/>
      <c r="C46" s="79"/>
      <c r="D46" s="79"/>
      <c r="E46" s="31"/>
      <c r="F46" s="32"/>
      <c r="G46" s="32"/>
      <c r="H46" s="32"/>
      <c r="I46" s="33"/>
      <c r="J46" s="31"/>
      <c r="K46" s="37"/>
      <c r="L46" s="37"/>
      <c r="M46" s="37"/>
      <c r="N46" s="64"/>
      <c r="O46" s="37"/>
      <c r="P46" s="37"/>
      <c r="Q46" s="37"/>
      <c r="R46" s="37"/>
      <c r="S46" s="37"/>
      <c r="T46" s="31"/>
      <c r="U46" s="32"/>
      <c r="V46" s="32"/>
      <c r="W46" s="32"/>
      <c r="X46" s="65"/>
      <c r="Y46" s="37"/>
      <c r="Z46" s="32"/>
      <c r="AA46" s="32"/>
      <c r="AB46" s="32"/>
      <c r="AC46" s="32"/>
      <c r="AD46" s="40"/>
      <c r="AE46" s="41">
        <f t="shared" si="3"/>
      </c>
      <c r="AF46" s="42"/>
      <c r="AG46" s="132">
        <f t="shared" si="4"/>
      </c>
      <c r="AH46" s="63">
        <f t="shared" si="6"/>
      </c>
      <c r="AI46" s="30"/>
      <c r="AJ46" s="30"/>
      <c r="AK46" s="31"/>
      <c r="AL46" s="32"/>
      <c r="AM46" s="32"/>
      <c r="AN46" s="32"/>
      <c r="AO46" s="33"/>
      <c r="AP46" s="31"/>
      <c r="AQ46" s="37"/>
      <c r="AR46" s="37"/>
      <c r="AS46" s="37"/>
      <c r="AT46" s="64"/>
      <c r="AU46" s="37"/>
      <c r="AV46" s="37"/>
      <c r="AW46" s="37"/>
      <c r="AX46" s="37"/>
      <c r="AY46" s="37"/>
      <c r="AZ46" s="31"/>
      <c r="BA46" s="32"/>
      <c r="BB46" s="32"/>
      <c r="BC46" s="32"/>
      <c r="BD46" s="65"/>
      <c r="BE46" s="37"/>
      <c r="BF46" s="32"/>
      <c r="BG46" s="32"/>
      <c r="BH46" s="32"/>
      <c r="BI46" s="32"/>
      <c r="BJ46" s="40"/>
      <c r="BK46" s="41">
        <f t="shared" si="1"/>
      </c>
      <c r="BL46" s="41">
        <f t="shared" si="2"/>
      </c>
      <c r="BM46" s="9"/>
    </row>
    <row r="47" spans="1:65" ht="16.5">
      <c r="A47" s="126">
        <f t="shared" si="5"/>
      </c>
      <c r="B47" s="85"/>
      <c r="C47" s="80"/>
      <c r="D47" s="80"/>
      <c r="E47" s="45"/>
      <c r="F47" s="46"/>
      <c r="G47" s="46"/>
      <c r="H47" s="46"/>
      <c r="I47" s="47"/>
      <c r="J47" s="45"/>
      <c r="K47" s="48"/>
      <c r="L47" s="48"/>
      <c r="M47" s="48"/>
      <c r="N47" s="49"/>
      <c r="O47" s="48"/>
      <c r="P47" s="48"/>
      <c r="Q47" s="48"/>
      <c r="R47" s="48"/>
      <c r="S47" s="48"/>
      <c r="T47" s="45"/>
      <c r="U47" s="46"/>
      <c r="V47" s="46"/>
      <c r="W47" s="46"/>
      <c r="X47" s="50"/>
      <c r="Y47" s="48"/>
      <c r="Z47" s="46"/>
      <c r="AA47" s="46"/>
      <c r="AB47" s="46"/>
      <c r="AC47" s="46"/>
      <c r="AD47" s="51"/>
      <c r="AE47" s="52">
        <f t="shared" si="3"/>
      </c>
      <c r="AF47" s="42"/>
      <c r="AG47" s="133">
        <f t="shared" si="4"/>
      </c>
      <c r="AH47" s="29">
        <f t="shared" si="6"/>
      </c>
      <c r="AI47" s="44"/>
      <c r="AJ47" s="44"/>
      <c r="AK47" s="45"/>
      <c r="AL47" s="46"/>
      <c r="AM47" s="46"/>
      <c r="AN47" s="46"/>
      <c r="AO47" s="47"/>
      <c r="AP47" s="45"/>
      <c r="AQ47" s="48"/>
      <c r="AR47" s="48"/>
      <c r="AS47" s="48"/>
      <c r="AT47" s="49"/>
      <c r="AU47" s="48"/>
      <c r="AV47" s="48"/>
      <c r="AW47" s="48"/>
      <c r="AX47" s="48"/>
      <c r="AY47" s="48"/>
      <c r="AZ47" s="45"/>
      <c r="BA47" s="46"/>
      <c r="BB47" s="46"/>
      <c r="BC47" s="46"/>
      <c r="BD47" s="50"/>
      <c r="BE47" s="48"/>
      <c r="BF47" s="46"/>
      <c r="BG47" s="46"/>
      <c r="BH47" s="46"/>
      <c r="BI47" s="46"/>
      <c r="BJ47" s="51"/>
      <c r="BK47" s="52">
        <f t="shared" si="1"/>
      </c>
      <c r="BL47" s="52">
        <f t="shared" si="2"/>
      </c>
      <c r="BM47" s="9"/>
    </row>
    <row r="48" spans="1:65" ht="16.5">
      <c r="A48" s="126">
        <f t="shared" si="5"/>
      </c>
      <c r="B48" s="85"/>
      <c r="C48" s="80"/>
      <c r="D48" s="80"/>
      <c r="E48" s="45"/>
      <c r="F48" s="46"/>
      <c r="G48" s="46"/>
      <c r="H48" s="46"/>
      <c r="I48" s="47"/>
      <c r="J48" s="45"/>
      <c r="K48" s="48"/>
      <c r="L48" s="48"/>
      <c r="M48" s="48"/>
      <c r="N48" s="49"/>
      <c r="O48" s="48"/>
      <c r="P48" s="48"/>
      <c r="Q48" s="48"/>
      <c r="R48" s="48"/>
      <c r="S48" s="48"/>
      <c r="T48" s="45"/>
      <c r="U48" s="46"/>
      <c r="V48" s="46"/>
      <c r="W48" s="46"/>
      <c r="X48" s="50"/>
      <c r="Y48" s="48"/>
      <c r="Z48" s="46"/>
      <c r="AA48" s="46"/>
      <c r="AB48" s="46"/>
      <c r="AC48" s="46"/>
      <c r="AD48" s="51"/>
      <c r="AE48" s="52">
        <f t="shared" si="3"/>
      </c>
      <c r="AF48" s="42"/>
      <c r="AG48" s="133">
        <f t="shared" si="4"/>
      </c>
      <c r="AH48" s="29">
        <f t="shared" si="6"/>
      </c>
      <c r="AI48" s="44"/>
      <c r="AJ48" s="44"/>
      <c r="AK48" s="45"/>
      <c r="AL48" s="46"/>
      <c r="AM48" s="46"/>
      <c r="AN48" s="46"/>
      <c r="AO48" s="47"/>
      <c r="AP48" s="45"/>
      <c r="AQ48" s="48"/>
      <c r="AR48" s="48"/>
      <c r="AS48" s="48"/>
      <c r="AT48" s="49"/>
      <c r="AU48" s="48"/>
      <c r="AV48" s="48"/>
      <c r="AW48" s="48"/>
      <c r="AX48" s="48"/>
      <c r="AY48" s="48"/>
      <c r="AZ48" s="45"/>
      <c r="BA48" s="46"/>
      <c r="BB48" s="46"/>
      <c r="BC48" s="46"/>
      <c r="BD48" s="50"/>
      <c r="BE48" s="48"/>
      <c r="BF48" s="46"/>
      <c r="BG48" s="46"/>
      <c r="BH48" s="46"/>
      <c r="BI48" s="46"/>
      <c r="BJ48" s="51"/>
      <c r="BK48" s="52">
        <f t="shared" si="1"/>
      </c>
      <c r="BL48" s="52">
        <f t="shared" si="2"/>
      </c>
      <c r="BM48" s="9"/>
    </row>
    <row r="49" spans="1:65" ht="16.5">
      <c r="A49" s="126">
        <f t="shared" si="5"/>
      </c>
      <c r="B49" s="85"/>
      <c r="C49" s="80"/>
      <c r="D49" s="80"/>
      <c r="E49" s="45"/>
      <c r="F49" s="46"/>
      <c r="G49" s="46"/>
      <c r="H49" s="46"/>
      <c r="I49" s="47"/>
      <c r="J49" s="45"/>
      <c r="K49" s="48"/>
      <c r="L49" s="48"/>
      <c r="M49" s="48"/>
      <c r="N49" s="49"/>
      <c r="O49" s="48"/>
      <c r="P49" s="48"/>
      <c r="Q49" s="48"/>
      <c r="R49" s="48"/>
      <c r="S49" s="48"/>
      <c r="T49" s="45"/>
      <c r="U49" s="46"/>
      <c r="V49" s="46"/>
      <c r="W49" s="46"/>
      <c r="X49" s="50"/>
      <c r="Y49" s="48"/>
      <c r="Z49" s="46"/>
      <c r="AA49" s="46"/>
      <c r="AB49" s="46"/>
      <c r="AC49" s="46"/>
      <c r="AD49" s="51"/>
      <c r="AE49" s="52">
        <f t="shared" si="3"/>
      </c>
      <c r="AF49" s="42"/>
      <c r="AG49" s="133">
        <f t="shared" si="4"/>
      </c>
      <c r="AH49" s="29">
        <f t="shared" si="6"/>
      </c>
      <c r="AI49" s="44"/>
      <c r="AJ49" s="44"/>
      <c r="AK49" s="45"/>
      <c r="AL49" s="46"/>
      <c r="AM49" s="46"/>
      <c r="AN49" s="46"/>
      <c r="AO49" s="47"/>
      <c r="AP49" s="45"/>
      <c r="AQ49" s="48"/>
      <c r="AR49" s="48"/>
      <c r="AS49" s="48"/>
      <c r="AT49" s="49"/>
      <c r="AU49" s="48"/>
      <c r="AV49" s="48"/>
      <c r="AW49" s="48"/>
      <c r="AX49" s="48"/>
      <c r="AY49" s="48"/>
      <c r="AZ49" s="45"/>
      <c r="BA49" s="46"/>
      <c r="BB49" s="46"/>
      <c r="BC49" s="46"/>
      <c r="BD49" s="50"/>
      <c r="BE49" s="48"/>
      <c r="BF49" s="46"/>
      <c r="BG49" s="46"/>
      <c r="BH49" s="46"/>
      <c r="BI49" s="46"/>
      <c r="BJ49" s="51"/>
      <c r="BK49" s="52">
        <f t="shared" si="1"/>
      </c>
      <c r="BL49" s="52">
        <f t="shared" si="2"/>
      </c>
      <c r="BM49" s="9"/>
    </row>
    <row r="50" spans="1:65" ht="17.25" thickBot="1">
      <c r="A50" s="131">
        <f t="shared" si="5"/>
      </c>
      <c r="B50" s="93"/>
      <c r="C50" s="82"/>
      <c r="D50" s="82"/>
      <c r="E50" s="69"/>
      <c r="F50" s="70"/>
      <c r="G50" s="70"/>
      <c r="H50" s="70"/>
      <c r="I50" s="71"/>
      <c r="J50" s="69"/>
      <c r="K50" s="72"/>
      <c r="L50" s="72"/>
      <c r="M50" s="72"/>
      <c r="N50" s="73"/>
      <c r="O50" s="72"/>
      <c r="P50" s="72"/>
      <c r="Q50" s="72"/>
      <c r="R50" s="72"/>
      <c r="S50" s="72"/>
      <c r="T50" s="69"/>
      <c r="U50" s="70"/>
      <c r="V50" s="70"/>
      <c r="W50" s="70"/>
      <c r="X50" s="74"/>
      <c r="Y50" s="72"/>
      <c r="Z50" s="70"/>
      <c r="AA50" s="70"/>
      <c r="AB50" s="70"/>
      <c r="AC50" s="70"/>
      <c r="AD50" s="75"/>
      <c r="AE50" s="76">
        <f t="shared" si="3"/>
      </c>
      <c r="AF50" s="42"/>
      <c r="AG50" s="137">
        <f t="shared" si="4"/>
      </c>
      <c r="AH50" s="67">
        <f t="shared" si="6"/>
      </c>
      <c r="AI50" s="68"/>
      <c r="AJ50" s="68"/>
      <c r="AK50" s="69"/>
      <c r="AL50" s="70"/>
      <c r="AM50" s="70"/>
      <c r="AN50" s="70"/>
      <c r="AO50" s="71"/>
      <c r="AP50" s="69"/>
      <c r="AQ50" s="72"/>
      <c r="AR50" s="72"/>
      <c r="AS50" s="72"/>
      <c r="AT50" s="73"/>
      <c r="AU50" s="72"/>
      <c r="AV50" s="72"/>
      <c r="AW50" s="72"/>
      <c r="AX50" s="72"/>
      <c r="AY50" s="72"/>
      <c r="AZ50" s="69"/>
      <c r="BA50" s="70"/>
      <c r="BB50" s="70"/>
      <c r="BC50" s="70"/>
      <c r="BD50" s="74"/>
      <c r="BE50" s="72"/>
      <c r="BF50" s="70"/>
      <c r="BG50" s="70"/>
      <c r="BH50" s="70"/>
      <c r="BI50" s="70"/>
      <c r="BJ50" s="75"/>
      <c r="BK50" s="76">
        <f t="shared" si="1"/>
      </c>
      <c r="BL50" s="76">
        <f t="shared" si="2"/>
      </c>
      <c r="BM50" s="9"/>
    </row>
  </sheetData>
  <sheetProtection password="EA53" sheet="1"/>
  <protectedRanges>
    <protectedRange sqref="E6:AD50" name="Range1_1"/>
    <protectedRange sqref="BJ6:BJ37" name="Range1_2"/>
    <protectedRange sqref="AK6:BI50 BJ38:BJ50" name="Range2_3"/>
  </protectedRanges>
  <mergeCells count="32">
    <mergeCell ref="AP4:AT4"/>
    <mergeCell ref="AU4:AY4"/>
    <mergeCell ref="AZ4:BD4"/>
    <mergeCell ref="BE4:BI4"/>
    <mergeCell ref="BK4:BK5"/>
    <mergeCell ref="BL4:BL5"/>
    <mergeCell ref="AZ3:BI3"/>
    <mergeCell ref="BJ3:BJ5"/>
    <mergeCell ref="E4:I4"/>
    <mergeCell ref="J4:N4"/>
    <mergeCell ref="O4:S4"/>
    <mergeCell ref="T4:X4"/>
    <mergeCell ref="Y4:AC4"/>
    <mergeCell ref="AE4:AE5"/>
    <mergeCell ref="AF4:AF5"/>
    <mergeCell ref="AK4:AO4"/>
    <mergeCell ref="A2:D2"/>
    <mergeCell ref="E2:AE2"/>
    <mergeCell ref="AG2:AJ2"/>
    <mergeCell ref="AK2:BK2"/>
    <mergeCell ref="C3:D3"/>
    <mergeCell ref="E3:S3"/>
    <mergeCell ref="T3:AC3"/>
    <mergeCell ref="AD3:AD5"/>
    <mergeCell ref="AI3:AJ3"/>
    <mergeCell ref="AK3:AY3"/>
    <mergeCell ref="E1:U1"/>
    <mergeCell ref="V1:AC1"/>
    <mergeCell ref="AD1:AE1"/>
    <mergeCell ref="AK1:BA1"/>
    <mergeCell ref="BB1:BI1"/>
    <mergeCell ref="BJ1:BK1"/>
  </mergeCells>
  <hyperlinks>
    <hyperlink ref="BJ1" location="'Trang bia'!A1" display="Bìa"/>
    <hyperlink ref="BJ1:BK1" location="bia!A1" display="Ra trang bìa"/>
    <hyperlink ref="AD1" location="'Trang bia'!A1" display="Bìa"/>
    <hyperlink ref="AD1:AE1" location="bia!A1" display="Ra trang bìa"/>
  </hyperlinks>
  <printOptions/>
  <pageMargins left="0.7" right="0.7" top="0.75" bottom="0.75" header="0.3" footer="0.3"/>
  <pageSetup horizontalDpi="600" verticalDpi="600" orientation="portrait" paperSize="9" scale="70" r:id="rId1"/>
  <colBreaks count="1" manualBreakCount="1">
    <brk id="3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M50"/>
  <sheetViews>
    <sheetView showGridLines="0" showRowColHeaders="0" zoomScalePageLayoutView="0" workbookViewId="0" topLeftCell="A1">
      <selection activeCell="AK6" sqref="AK6:BJ6"/>
    </sheetView>
  </sheetViews>
  <sheetFormatPr defaultColWidth="8.88671875" defaultRowHeight="16.5"/>
  <cols>
    <col min="1" max="1" width="3.3359375" style="78" customWidth="1"/>
    <col min="2" max="2" width="18.4453125" style="78" customWidth="1"/>
    <col min="3" max="4" width="0" style="78" hidden="1" customWidth="1"/>
    <col min="5" max="29" width="2.88671875" style="78" customWidth="1"/>
    <col min="30" max="30" width="5.3359375" style="78" customWidth="1"/>
    <col min="31" max="31" width="5.10546875" style="78" customWidth="1"/>
    <col min="32" max="32" width="1.66796875" style="78" customWidth="1"/>
    <col min="33" max="33" width="3.4453125" style="78" customWidth="1"/>
    <col min="34" max="34" width="18.4453125" style="78" customWidth="1"/>
    <col min="35" max="36" width="0" style="78" hidden="1" customWidth="1"/>
    <col min="37" max="61" width="2.77734375" style="78" customWidth="1"/>
    <col min="62" max="62" width="4.77734375" style="78" customWidth="1"/>
    <col min="63" max="63" width="5.5546875" style="78" customWidth="1"/>
    <col min="64" max="64" width="5.21484375" style="78" customWidth="1"/>
    <col min="65" max="65" width="2.99609375" style="78" customWidth="1"/>
    <col min="66" max="16384" width="8.88671875" style="78" customWidth="1"/>
  </cols>
  <sheetData>
    <row r="1" spans="1:65" ht="18" thickBot="1">
      <c r="A1" s="1" t="s">
        <v>0</v>
      </c>
      <c r="B1" s="2"/>
      <c r="C1" s="2"/>
      <c r="D1" s="3"/>
      <c r="E1" s="138" t="s">
        <v>1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40" t="s">
        <v>175</v>
      </c>
      <c r="W1" s="140"/>
      <c r="X1" s="140"/>
      <c r="Y1" s="140"/>
      <c r="Z1" s="140"/>
      <c r="AA1" s="140"/>
      <c r="AB1" s="140"/>
      <c r="AC1" s="140"/>
      <c r="AD1" s="141" t="s">
        <v>2</v>
      </c>
      <c r="AE1" s="141"/>
      <c r="AF1" s="4"/>
      <c r="AG1" s="5" t="s">
        <v>0</v>
      </c>
      <c r="AH1" s="6"/>
      <c r="AI1" s="6"/>
      <c r="AJ1" s="7"/>
      <c r="AK1" s="138" t="s">
        <v>1</v>
      </c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42" t="str">
        <f>V1</f>
        <v>ABCDE</v>
      </c>
      <c r="BC1" s="142"/>
      <c r="BD1" s="142"/>
      <c r="BE1" s="142"/>
      <c r="BF1" s="142"/>
      <c r="BG1" s="142"/>
      <c r="BH1" s="142"/>
      <c r="BI1" s="142"/>
      <c r="BJ1" s="141" t="s">
        <v>2</v>
      </c>
      <c r="BK1" s="141"/>
      <c r="BL1" s="8"/>
      <c r="BM1" s="9"/>
    </row>
    <row r="2" spans="1:65" ht="17.25" thickBot="1">
      <c r="A2" s="143" t="s">
        <v>174</v>
      </c>
      <c r="B2" s="144"/>
      <c r="C2" s="144"/>
      <c r="D2" s="145"/>
      <c r="E2" s="146" t="s">
        <v>3</v>
      </c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8"/>
      <c r="AF2" s="13"/>
      <c r="AG2" s="149" t="str">
        <f>A2</f>
        <v>Năm học 2018 - 2019</v>
      </c>
      <c r="AH2" s="150"/>
      <c r="AI2" s="150"/>
      <c r="AJ2" s="151"/>
      <c r="AK2" s="146" t="s">
        <v>4</v>
      </c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8"/>
      <c r="BL2" s="14" t="s">
        <v>5</v>
      </c>
      <c r="BM2" s="9"/>
    </row>
    <row r="3" spans="1:65" ht="17.25" thickBot="1">
      <c r="A3" s="15" t="s">
        <v>6</v>
      </c>
      <c r="B3" s="83" t="s">
        <v>182</v>
      </c>
      <c r="C3" s="152" t="s">
        <v>7</v>
      </c>
      <c r="D3" s="153"/>
      <c r="E3" s="147" t="s">
        <v>8</v>
      </c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5"/>
      <c r="T3" s="146" t="s">
        <v>9</v>
      </c>
      <c r="U3" s="154"/>
      <c r="V3" s="154"/>
      <c r="W3" s="154"/>
      <c r="X3" s="154"/>
      <c r="Y3" s="154"/>
      <c r="Z3" s="154"/>
      <c r="AA3" s="154"/>
      <c r="AB3" s="154"/>
      <c r="AC3" s="155"/>
      <c r="AD3" s="156" t="s">
        <v>10</v>
      </c>
      <c r="AE3" s="16" t="s">
        <v>11</v>
      </c>
      <c r="AF3" s="17"/>
      <c r="AG3" s="18" t="s">
        <v>6</v>
      </c>
      <c r="AH3" s="77" t="str">
        <f>B3</f>
        <v>8B</v>
      </c>
      <c r="AI3" s="159" t="s">
        <v>7</v>
      </c>
      <c r="AJ3" s="160"/>
      <c r="AK3" s="161" t="s">
        <v>8</v>
      </c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3"/>
      <c r="AZ3" s="161" t="s">
        <v>9</v>
      </c>
      <c r="BA3" s="162"/>
      <c r="BB3" s="162"/>
      <c r="BC3" s="162"/>
      <c r="BD3" s="162"/>
      <c r="BE3" s="162"/>
      <c r="BF3" s="162"/>
      <c r="BG3" s="162"/>
      <c r="BH3" s="162"/>
      <c r="BI3" s="163"/>
      <c r="BJ3" s="164" t="s">
        <v>10</v>
      </c>
      <c r="BK3" s="19" t="s">
        <v>11</v>
      </c>
      <c r="BL3" s="20" t="s">
        <v>12</v>
      </c>
      <c r="BM3" s="9"/>
    </row>
    <row r="4" spans="1:65" ht="18" thickBot="1">
      <c r="A4" s="21" t="s">
        <v>13</v>
      </c>
      <c r="B4" s="84" t="s">
        <v>176</v>
      </c>
      <c r="C4" s="22"/>
      <c r="D4" s="23"/>
      <c r="E4" s="147" t="s">
        <v>14</v>
      </c>
      <c r="F4" s="154"/>
      <c r="G4" s="154"/>
      <c r="H4" s="154"/>
      <c r="I4" s="155"/>
      <c r="J4" s="146" t="s">
        <v>15</v>
      </c>
      <c r="K4" s="154"/>
      <c r="L4" s="154"/>
      <c r="M4" s="154"/>
      <c r="N4" s="155"/>
      <c r="O4" s="146" t="s">
        <v>16</v>
      </c>
      <c r="P4" s="154"/>
      <c r="Q4" s="154"/>
      <c r="R4" s="154"/>
      <c r="S4" s="155"/>
      <c r="T4" s="146" t="s">
        <v>15</v>
      </c>
      <c r="U4" s="154"/>
      <c r="V4" s="154"/>
      <c r="W4" s="154"/>
      <c r="X4" s="155"/>
      <c r="Y4" s="146" t="s">
        <v>16</v>
      </c>
      <c r="Z4" s="154"/>
      <c r="AA4" s="154"/>
      <c r="AB4" s="154"/>
      <c r="AC4" s="155"/>
      <c r="AD4" s="157"/>
      <c r="AE4" s="164" t="s">
        <v>17</v>
      </c>
      <c r="AF4" s="165"/>
      <c r="AG4" s="21" t="s">
        <v>13</v>
      </c>
      <c r="AH4" s="84" t="s">
        <v>176</v>
      </c>
      <c r="AI4" s="13"/>
      <c r="AJ4" s="13"/>
      <c r="AK4" s="146" t="s">
        <v>14</v>
      </c>
      <c r="AL4" s="154"/>
      <c r="AM4" s="154"/>
      <c r="AN4" s="154"/>
      <c r="AO4" s="155"/>
      <c r="AP4" s="146" t="s">
        <v>15</v>
      </c>
      <c r="AQ4" s="154"/>
      <c r="AR4" s="154"/>
      <c r="AS4" s="154"/>
      <c r="AT4" s="155"/>
      <c r="AU4" s="146" t="s">
        <v>16</v>
      </c>
      <c r="AV4" s="154"/>
      <c r="AW4" s="154"/>
      <c r="AX4" s="154"/>
      <c r="AY4" s="155"/>
      <c r="AZ4" s="146" t="s">
        <v>15</v>
      </c>
      <c r="BA4" s="154"/>
      <c r="BB4" s="154"/>
      <c r="BC4" s="154"/>
      <c r="BD4" s="155"/>
      <c r="BE4" s="146" t="s">
        <v>16</v>
      </c>
      <c r="BF4" s="154"/>
      <c r="BG4" s="154"/>
      <c r="BH4" s="154"/>
      <c r="BI4" s="155"/>
      <c r="BJ4" s="157"/>
      <c r="BK4" s="164" t="s">
        <v>18</v>
      </c>
      <c r="BL4" s="167" t="s">
        <v>19</v>
      </c>
      <c r="BM4" s="9"/>
    </row>
    <row r="5" spans="1:65" ht="17.25" thickBot="1">
      <c r="A5" s="24" t="s">
        <v>20</v>
      </c>
      <c r="B5" s="25" t="s">
        <v>21</v>
      </c>
      <c r="C5" s="26" t="s">
        <v>22</v>
      </c>
      <c r="D5" s="27" t="s">
        <v>23</v>
      </c>
      <c r="E5" s="10">
        <v>1</v>
      </c>
      <c r="F5" s="11">
        <v>2</v>
      </c>
      <c r="G5" s="11">
        <v>3</v>
      </c>
      <c r="H5" s="11">
        <v>4</v>
      </c>
      <c r="I5" s="12">
        <v>5</v>
      </c>
      <c r="J5" s="10">
        <v>1</v>
      </c>
      <c r="K5" s="11">
        <v>2</v>
      </c>
      <c r="L5" s="11">
        <v>3</v>
      </c>
      <c r="M5" s="11">
        <v>4</v>
      </c>
      <c r="N5" s="12">
        <v>5</v>
      </c>
      <c r="O5" s="10">
        <v>1</v>
      </c>
      <c r="P5" s="11">
        <v>2</v>
      </c>
      <c r="Q5" s="11">
        <v>3</v>
      </c>
      <c r="R5" s="11">
        <v>4</v>
      </c>
      <c r="S5" s="12">
        <v>5</v>
      </c>
      <c r="T5" s="10">
        <v>1</v>
      </c>
      <c r="U5" s="11">
        <v>2</v>
      </c>
      <c r="V5" s="11">
        <v>3</v>
      </c>
      <c r="W5" s="11">
        <v>4</v>
      </c>
      <c r="X5" s="12">
        <v>5</v>
      </c>
      <c r="Y5" s="10">
        <v>1</v>
      </c>
      <c r="Z5" s="11">
        <v>2</v>
      </c>
      <c r="AA5" s="11">
        <v>3</v>
      </c>
      <c r="AB5" s="11">
        <v>4</v>
      </c>
      <c r="AC5" s="12">
        <v>5</v>
      </c>
      <c r="AD5" s="158"/>
      <c r="AE5" s="158"/>
      <c r="AF5" s="166"/>
      <c r="AG5" s="28" t="s">
        <v>20</v>
      </c>
      <c r="AH5" s="28" t="s">
        <v>21</v>
      </c>
      <c r="AI5" s="26" t="s">
        <v>22</v>
      </c>
      <c r="AJ5" s="27" t="s">
        <v>23</v>
      </c>
      <c r="AK5" s="10">
        <v>1</v>
      </c>
      <c r="AL5" s="11">
        <v>2</v>
      </c>
      <c r="AM5" s="11">
        <v>3</v>
      </c>
      <c r="AN5" s="11">
        <v>4</v>
      </c>
      <c r="AO5" s="12">
        <v>5</v>
      </c>
      <c r="AP5" s="10">
        <v>1</v>
      </c>
      <c r="AQ5" s="11">
        <v>2</v>
      </c>
      <c r="AR5" s="11">
        <v>3</v>
      </c>
      <c r="AS5" s="11">
        <v>4</v>
      </c>
      <c r="AT5" s="12">
        <v>5</v>
      </c>
      <c r="AU5" s="10">
        <v>1</v>
      </c>
      <c r="AV5" s="11">
        <v>2</v>
      </c>
      <c r="AW5" s="11">
        <v>3</v>
      </c>
      <c r="AX5" s="11">
        <v>4</v>
      </c>
      <c r="AY5" s="12">
        <v>5</v>
      </c>
      <c r="AZ5" s="10">
        <v>1</v>
      </c>
      <c r="BA5" s="11">
        <v>2</v>
      </c>
      <c r="BB5" s="11">
        <v>3</v>
      </c>
      <c r="BC5" s="11">
        <v>4</v>
      </c>
      <c r="BD5" s="12">
        <v>5</v>
      </c>
      <c r="BE5" s="10">
        <v>1</v>
      </c>
      <c r="BF5" s="11">
        <v>2</v>
      </c>
      <c r="BG5" s="11">
        <v>3</v>
      </c>
      <c r="BH5" s="11">
        <v>4</v>
      </c>
      <c r="BI5" s="12">
        <v>5</v>
      </c>
      <c r="BJ5" s="158"/>
      <c r="BK5" s="158"/>
      <c r="BL5" s="168"/>
      <c r="BM5" s="9"/>
    </row>
    <row r="6" spans="1:65" ht="16.5">
      <c r="A6" s="118">
        <f>IF(B6="","",1)</f>
        <v>1</v>
      </c>
      <c r="B6" s="88" t="s">
        <v>339</v>
      </c>
      <c r="C6" s="89"/>
      <c r="D6" s="89"/>
      <c r="E6" s="34">
        <v>8</v>
      </c>
      <c r="F6" s="38">
        <v>5</v>
      </c>
      <c r="G6" s="38">
        <v>6</v>
      </c>
      <c r="H6" s="38"/>
      <c r="I6" s="90"/>
      <c r="J6" s="34">
        <v>7</v>
      </c>
      <c r="K6" s="35">
        <v>4</v>
      </c>
      <c r="L6" s="35"/>
      <c r="M6" s="35"/>
      <c r="N6" s="36"/>
      <c r="O6" s="35">
        <v>5</v>
      </c>
      <c r="P6" s="35">
        <v>6</v>
      </c>
      <c r="Q6" s="35"/>
      <c r="R6" s="35"/>
      <c r="S6" s="35"/>
      <c r="T6" s="34">
        <v>9</v>
      </c>
      <c r="U6" s="38">
        <v>4</v>
      </c>
      <c r="V6" s="38">
        <v>5</v>
      </c>
      <c r="W6" s="38"/>
      <c r="X6" s="39"/>
      <c r="Y6" s="35">
        <v>6</v>
      </c>
      <c r="Z6" s="38">
        <v>8</v>
      </c>
      <c r="AA6" s="38"/>
      <c r="AB6" s="38"/>
      <c r="AC6" s="38"/>
      <c r="AD6" s="91">
        <v>7</v>
      </c>
      <c r="AE6" s="92">
        <f>IF(COUNT(AD6)=0,"",ROUND((SUM(E6:S6)+SUM(T6:AC6)*2+AD6*3)/(COUNT(E6:S6)+(COUNT(T6:AC6)*2+COUNT(AD6)*3)),1))</f>
        <v>6.3</v>
      </c>
      <c r="AF6" s="42"/>
      <c r="AG6" s="132">
        <f>A6</f>
        <v>1</v>
      </c>
      <c r="AH6" s="29" t="str">
        <f aca="true" t="shared" si="0" ref="AH6:AH35">IF(B6="","",B6)</f>
        <v>Trương Thụy Hoài An</v>
      </c>
      <c r="AI6" s="30"/>
      <c r="AJ6" s="30"/>
      <c r="AK6" s="31">
        <v>7</v>
      </c>
      <c r="AL6" s="32">
        <v>8</v>
      </c>
      <c r="AM6" s="32">
        <v>9</v>
      </c>
      <c r="AN6" s="32"/>
      <c r="AO6" s="33"/>
      <c r="AP6" s="34"/>
      <c r="AQ6" s="35">
        <v>5</v>
      </c>
      <c r="AR6" s="35">
        <v>6</v>
      </c>
      <c r="AS6" s="35">
        <v>7</v>
      </c>
      <c r="AT6" s="36"/>
      <c r="AU6" s="37"/>
      <c r="AV6" s="37">
        <v>5</v>
      </c>
      <c r="AW6" s="37">
        <v>5</v>
      </c>
      <c r="AX6" s="37">
        <v>7</v>
      </c>
      <c r="AY6" s="37"/>
      <c r="AZ6" s="34">
        <v>8</v>
      </c>
      <c r="BA6" s="38">
        <v>9</v>
      </c>
      <c r="BB6" s="38">
        <v>4</v>
      </c>
      <c r="BC6" s="38"/>
      <c r="BD6" s="39"/>
      <c r="BE6" s="37">
        <v>5</v>
      </c>
      <c r="BF6" s="32">
        <v>4</v>
      </c>
      <c r="BG6" s="32">
        <v>7</v>
      </c>
      <c r="BH6" s="32"/>
      <c r="BI6" s="32"/>
      <c r="BJ6" s="40">
        <v>9</v>
      </c>
      <c r="BK6" s="41">
        <f aca="true" t="shared" si="1" ref="BK6:BK50">IF(COUNT(BJ6)=0,"",ROUND((SUM(AK6:AY6)+SUM(AZ6:BI6)*2+BJ6*3)/(COUNT(AK6:AY6)+(COUNT(AZ6:BI6)*2+COUNT(BJ6)*3)),1))</f>
        <v>6.7</v>
      </c>
      <c r="BL6" s="41">
        <f aca="true" t="shared" si="2" ref="BL6:BL50">IF(OR(AE6="",BK6=""),"",ROUND(($AE6+$BK6*2)/3,1))</f>
        <v>6.6</v>
      </c>
      <c r="BM6" s="43"/>
    </row>
    <row r="7" spans="1:65" ht="16.5">
      <c r="A7" s="119">
        <f>IF(B7="","",A6+1)</f>
        <v>2</v>
      </c>
      <c r="B7" s="85" t="s">
        <v>340</v>
      </c>
      <c r="C7" s="80"/>
      <c r="D7" s="80"/>
      <c r="E7" s="45"/>
      <c r="F7" s="46"/>
      <c r="G7" s="46"/>
      <c r="H7" s="46"/>
      <c r="I7" s="47"/>
      <c r="J7" s="45"/>
      <c r="K7" s="48"/>
      <c r="L7" s="48"/>
      <c r="M7" s="48"/>
      <c r="N7" s="49"/>
      <c r="O7" s="48"/>
      <c r="P7" s="48"/>
      <c r="Q7" s="48"/>
      <c r="R7" s="48"/>
      <c r="S7" s="48"/>
      <c r="T7" s="45"/>
      <c r="U7" s="46"/>
      <c r="V7" s="46"/>
      <c r="W7" s="46"/>
      <c r="X7" s="50"/>
      <c r="Y7" s="48"/>
      <c r="Z7" s="46"/>
      <c r="AA7" s="46"/>
      <c r="AB7" s="46"/>
      <c r="AC7" s="46"/>
      <c r="AD7" s="51"/>
      <c r="AE7" s="52">
        <f aca="true" t="shared" si="3" ref="AE7:AE50">IF(COUNT(AD7)=0,"",ROUND((SUM(E7:S7)+SUM(T7:AC7)*2+AD7*3)/(COUNT(E7:S7)+(COUNT(T7:AC7)*2+COUNT(AD7)*3)),1))</f>
      </c>
      <c r="AF7" s="42"/>
      <c r="AG7" s="133">
        <f aca="true" t="shared" si="4" ref="AG7:AG50">A7</f>
        <v>2</v>
      </c>
      <c r="AH7" s="29" t="str">
        <f t="shared" si="0"/>
        <v>Phạm Quốc Bảo</v>
      </c>
      <c r="AI7" s="44"/>
      <c r="AJ7" s="44"/>
      <c r="AK7" s="45"/>
      <c r="AL7" s="46"/>
      <c r="AM7" s="46"/>
      <c r="AN7" s="46"/>
      <c r="AO7" s="47"/>
      <c r="AP7" s="45"/>
      <c r="AQ7" s="48"/>
      <c r="AR7" s="48"/>
      <c r="AS7" s="48"/>
      <c r="AT7" s="49"/>
      <c r="AU7" s="48"/>
      <c r="AV7" s="48"/>
      <c r="AW7" s="48"/>
      <c r="AX7" s="48"/>
      <c r="AY7" s="48"/>
      <c r="AZ7" s="45"/>
      <c r="BA7" s="46"/>
      <c r="BB7" s="46"/>
      <c r="BC7" s="46"/>
      <c r="BD7" s="50"/>
      <c r="BE7" s="48"/>
      <c r="BF7" s="46"/>
      <c r="BG7" s="46"/>
      <c r="BH7" s="46"/>
      <c r="BI7" s="46"/>
      <c r="BJ7" s="51"/>
      <c r="BK7" s="52">
        <f t="shared" si="1"/>
      </c>
      <c r="BL7" s="52">
        <f t="shared" si="2"/>
      </c>
      <c r="BM7" s="43"/>
    </row>
    <row r="8" spans="1:65" ht="16.5">
      <c r="A8" s="119">
        <f aca="true" t="shared" si="5" ref="A8:A50">IF(B8="","",A7+1)</f>
        <v>3</v>
      </c>
      <c r="B8" s="85" t="s">
        <v>341</v>
      </c>
      <c r="C8" s="80"/>
      <c r="D8" s="80"/>
      <c r="E8" s="45"/>
      <c r="F8" s="46"/>
      <c r="G8" s="46"/>
      <c r="H8" s="46"/>
      <c r="I8" s="47"/>
      <c r="J8" s="45"/>
      <c r="K8" s="48"/>
      <c r="L8" s="48"/>
      <c r="M8" s="48"/>
      <c r="N8" s="49"/>
      <c r="O8" s="48"/>
      <c r="P8" s="48"/>
      <c r="Q8" s="48"/>
      <c r="R8" s="48"/>
      <c r="S8" s="48"/>
      <c r="T8" s="45"/>
      <c r="U8" s="46"/>
      <c r="V8" s="46"/>
      <c r="W8" s="46"/>
      <c r="X8" s="50"/>
      <c r="Y8" s="48"/>
      <c r="Z8" s="46"/>
      <c r="AA8" s="46"/>
      <c r="AB8" s="46"/>
      <c r="AC8" s="46"/>
      <c r="AD8" s="51"/>
      <c r="AE8" s="52">
        <f t="shared" si="3"/>
      </c>
      <c r="AF8" s="42"/>
      <c r="AG8" s="133">
        <f t="shared" si="4"/>
        <v>3</v>
      </c>
      <c r="AH8" s="29" t="str">
        <f t="shared" si="0"/>
        <v>Nguyễn Thùy Dung</v>
      </c>
      <c r="AI8" s="44"/>
      <c r="AJ8" s="44"/>
      <c r="AK8" s="45"/>
      <c r="AL8" s="46"/>
      <c r="AM8" s="46"/>
      <c r="AN8" s="46"/>
      <c r="AO8" s="47"/>
      <c r="AP8" s="45"/>
      <c r="AQ8" s="48"/>
      <c r="AR8" s="48"/>
      <c r="AS8" s="48"/>
      <c r="AT8" s="49"/>
      <c r="AU8" s="48"/>
      <c r="AV8" s="48"/>
      <c r="AW8" s="48"/>
      <c r="AX8" s="48"/>
      <c r="AY8" s="48"/>
      <c r="AZ8" s="45"/>
      <c r="BA8" s="46"/>
      <c r="BB8" s="46"/>
      <c r="BC8" s="46"/>
      <c r="BD8" s="50"/>
      <c r="BE8" s="48"/>
      <c r="BF8" s="46"/>
      <c r="BG8" s="46"/>
      <c r="BH8" s="46"/>
      <c r="BI8" s="46"/>
      <c r="BJ8" s="51"/>
      <c r="BK8" s="52">
        <f t="shared" si="1"/>
      </c>
      <c r="BL8" s="52">
        <f t="shared" si="2"/>
      </c>
      <c r="BM8" s="53"/>
    </row>
    <row r="9" spans="1:65" ht="16.5">
      <c r="A9" s="119">
        <f t="shared" si="5"/>
        <v>4</v>
      </c>
      <c r="B9" s="85" t="s">
        <v>342</v>
      </c>
      <c r="C9" s="80"/>
      <c r="D9" s="80"/>
      <c r="E9" s="45"/>
      <c r="F9" s="46"/>
      <c r="G9" s="46"/>
      <c r="H9" s="46"/>
      <c r="I9" s="47"/>
      <c r="J9" s="45"/>
      <c r="K9" s="48"/>
      <c r="L9" s="48"/>
      <c r="M9" s="48"/>
      <c r="N9" s="49"/>
      <c r="O9" s="48"/>
      <c r="P9" s="48"/>
      <c r="Q9" s="48"/>
      <c r="R9" s="48"/>
      <c r="S9" s="48"/>
      <c r="T9" s="45"/>
      <c r="U9" s="46"/>
      <c r="V9" s="46"/>
      <c r="W9" s="46"/>
      <c r="X9" s="50"/>
      <c r="Y9" s="48"/>
      <c r="Z9" s="46"/>
      <c r="AA9" s="46"/>
      <c r="AB9" s="46"/>
      <c r="AC9" s="46"/>
      <c r="AD9" s="51"/>
      <c r="AE9" s="52">
        <f t="shared" si="3"/>
      </c>
      <c r="AF9" s="42"/>
      <c r="AG9" s="133">
        <f t="shared" si="4"/>
        <v>4</v>
      </c>
      <c r="AH9" s="29" t="str">
        <f t="shared" si="0"/>
        <v>Đoàn Việt Dũng</v>
      </c>
      <c r="AI9" s="44"/>
      <c r="AJ9" s="44"/>
      <c r="AK9" s="45"/>
      <c r="AL9" s="46"/>
      <c r="AM9" s="46"/>
      <c r="AN9" s="46"/>
      <c r="AO9" s="47"/>
      <c r="AP9" s="45"/>
      <c r="AQ9" s="48"/>
      <c r="AR9" s="48"/>
      <c r="AS9" s="48"/>
      <c r="AT9" s="49"/>
      <c r="AU9" s="48"/>
      <c r="AV9" s="48"/>
      <c r="AW9" s="48"/>
      <c r="AX9" s="48"/>
      <c r="AY9" s="48"/>
      <c r="AZ9" s="45"/>
      <c r="BA9" s="46"/>
      <c r="BB9" s="46"/>
      <c r="BC9" s="46"/>
      <c r="BD9" s="50"/>
      <c r="BE9" s="48"/>
      <c r="BF9" s="46"/>
      <c r="BG9" s="46"/>
      <c r="BH9" s="46"/>
      <c r="BI9" s="46"/>
      <c r="BJ9" s="51"/>
      <c r="BK9" s="52">
        <f t="shared" si="1"/>
      </c>
      <c r="BL9" s="52">
        <f t="shared" si="2"/>
      </c>
      <c r="BM9" s="9"/>
    </row>
    <row r="10" spans="1:65" ht="17.25" thickBot="1">
      <c r="A10" s="120">
        <f t="shared" si="5"/>
        <v>5</v>
      </c>
      <c r="B10" s="87" t="s">
        <v>343</v>
      </c>
      <c r="C10" s="81"/>
      <c r="D10" s="81"/>
      <c r="E10" s="55"/>
      <c r="F10" s="56"/>
      <c r="G10" s="56"/>
      <c r="H10" s="56"/>
      <c r="I10" s="57"/>
      <c r="J10" s="55"/>
      <c r="K10" s="58"/>
      <c r="L10" s="58"/>
      <c r="M10" s="58"/>
      <c r="N10" s="59"/>
      <c r="O10" s="58"/>
      <c r="P10" s="58"/>
      <c r="Q10" s="58"/>
      <c r="R10" s="58"/>
      <c r="S10" s="58"/>
      <c r="T10" s="55"/>
      <c r="U10" s="56"/>
      <c r="V10" s="56"/>
      <c r="W10" s="56"/>
      <c r="X10" s="60"/>
      <c r="Y10" s="58"/>
      <c r="Z10" s="56"/>
      <c r="AA10" s="56"/>
      <c r="AB10" s="56"/>
      <c r="AC10" s="56"/>
      <c r="AD10" s="61"/>
      <c r="AE10" s="62">
        <f t="shared" si="3"/>
      </c>
      <c r="AF10" s="42"/>
      <c r="AG10" s="134">
        <f t="shared" si="4"/>
        <v>5</v>
      </c>
      <c r="AH10" s="66" t="str">
        <f t="shared" si="0"/>
        <v>Đặng Ngọc Dương</v>
      </c>
      <c r="AI10" s="54"/>
      <c r="AJ10" s="54"/>
      <c r="AK10" s="55"/>
      <c r="AL10" s="56"/>
      <c r="AM10" s="56"/>
      <c r="AN10" s="56"/>
      <c r="AO10" s="57"/>
      <c r="AP10" s="55"/>
      <c r="AQ10" s="58"/>
      <c r="AR10" s="58"/>
      <c r="AS10" s="58"/>
      <c r="AT10" s="59"/>
      <c r="AU10" s="58"/>
      <c r="AV10" s="58"/>
      <c r="AW10" s="58"/>
      <c r="AX10" s="58"/>
      <c r="AY10" s="58"/>
      <c r="AZ10" s="55"/>
      <c r="BA10" s="56"/>
      <c r="BB10" s="56"/>
      <c r="BC10" s="56"/>
      <c r="BD10" s="60"/>
      <c r="BE10" s="58"/>
      <c r="BF10" s="56"/>
      <c r="BG10" s="56"/>
      <c r="BH10" s="56"/>
      <c r="BI10" s="56"/>
      <c r="BJ10" s="61"/>
      <c r="BK10" s="62">
        <f t="shared" si="1"/>
      </c>
      <c r="BL10" s="62">
        <f t="shared" si="2"/>
      </c>
      <c r="BM10" s="9"/>
    </row>
    <row r="11" spans="1:65" ht="17.25" thickTop="1">
      <c r="A11" s="121">
        <f t="shared" si="5"/>
        <v>6</v>
      </c>
      <c r="B11" s="94" t="s">
        <v>344</v>
      </c>
      <c r="C11" s="95"/>
      <c r="D11" s="95"/>
      <c r="E11" s="96"/>
      <c r="F11" s="97"/>
      <c r="G11" s="97"/>
      <c r="H11" s="97"/>
      <c r="I11" s="98"/>
      <c r="J11" s="96"/>
      <c r="K11" s="99"/>
      <c r="L11" s="99"/>
      <c r="M11" s="99"/>
      <c r="N11" s="100"/>
      <c r="O11" s="99"/>
      <c r="P11" s="99"/>
      <c r="Q11" s="99"/>
      <c r="R11" s="99"/>
      <c r="S11" s="99"/>
      <c r="T11" s="96"/>
      <c r="U11" s="97"/>
      <c r="V11" s="97"/>
      <c r="W11" s="97"/>
      <c r="X11" s="101"/>
      <c r="Y11" s="99"/>
      <c r="Z11" s="97"/>
      <c r="AA11" s="97"/>
      <c r="AB11" s="97"/>
      <c r="AC11" s="97"/>
      <c r="AD11" s="102"/>
      <c r="AE11" s="103">
        <f t="shared" si="3"/>
      </c>
      <c r="AF11" s="42"/>
      <c r="AG11" s="135">
        <f t="shared" si="4"/>
        <v>6</v>
      </c>
      <c r="AH11" s="114" t="str">
        <f t="shared" si="0"/>
        <v>Nguyễn Duy Đại</v>
      </c>
      <c r="AI11" s="115"/>
      <c r="AJ11" s="115"/>
      <c r="AK11" s="96"/>
      <c r="AL11" s="97"/>
      <c r="AM11" s="97"/>
      <c r="AN11" s="97"/>
      <c r="AO11" s="98"/>
      <c r="AP11" s="96"/>
      <c r="AQ11" s="99"/>
      <c r="AR11" s="99"/>
      <c r="AS11" s="99"/>
      <c r="AT11" s="100"/>
      <c r="AU11" s="99"/>
      <c r="AV11" s="99"/>
      <c r="AW11" s="99"/>
      <c r="AX11" s="99"/>
      <c r="AY11" s="99"/>
      <c r="AZ11" s="96"/>
      <c r="BA11" s="97"/>
      <c r="BB11" s="97"/>
      <c r="BC11" s="97"/>
      <c r="BD11" s="101"/>
      <c r="BE11" s="99"/>
      <c r="BF11" s="97"/>
      <c r="BG11" s="97"/>
      <c r="BH11" s="97"/>
      <c r="BI11" s="97"/>
      <c r="BJ11" s="102"/>
      <c r="BK11" s="103">
        <f t="shared" si="1"/>
      </c>
      <c r="BL11" s="103">
        <f t="shared" si="2"/>
      </c>
      <c r="BM11" s="9"/>
    </row>
    <row r="12" spans="1:65" ht="16.5">
      <c r="A12" s="119">
        <f t="shared" si="5"/>
        <v>7</v>
      </c>
      <c r="B12" s="85" t="s">
        <v>345</v>
      </c>
      <c r="C12" s="80"/>
      <c r="D12" s="80"/>
      <c r="E12" s="45"/>
      <c r="F12" s="46"/>
      <c r="G12" s="46"/>
      <c r="H12" s="46"/>
      <c r="I12" s="47"/>
      <c r="J12" s="45"/>
      <c r="K12" s="48"/>
      <c r="L12" s="48"/>
      <c r="M12" s="48"/>
      <c r="N12" s="49"/>
      <c r="O12" s="48"/>
      <c r="P12" s="48"/>
      <c r="Q12" s="48"/>
      <c r="R12" s="48"/>
      <c r="S12" s="48"/>
      <c r="T12" s="45"/>
      <c r="U12" s="46"/>
      <c r="V12" s="46"/>
      <c r="W12" s="46"/>
      <c r="X12" s="50"/>
      <c r="Y12" s="48"/>
      <c r="Z12" s="46"/>
      <c r="AA12" s="46"/>
      <c r="AB12" s="46"/>
      <c r="AC12" s="46"/>
      <c r="AD12" s="51"/>
      <c r="AE12" s="52">
        <f t="shared" si="3"/>
      </c>
      <c r="AF12" s="42"/>
      <c r="AG12" s="133">
        <f t="shared" si="4"/>
        <v>7</v>
      </c>
      <c r="AH12" s="29" t="str">
        <f t="shared" si="0"/>
        <v>Nguyễn Văn Phúc Đại</v>
      </c>
      <c r="AI12" s="44"/>
      <c r="AJ12" s="44"/>
      <c r="AK12" s="45"/>
      <c r="AL12" s="46"/>
      <c r="AM12" s="46"/>
      <c r="AN12" s="46"/>
      <c r="AO12" s="47"/>
      <c r="AP12" s="45"/>
      <c r="AQ12" s="48"/>
      <c r="AR12" s="48"/>
      <c r="AS12" s="48"/>
      <c r="AT12" s="49"/>
      <c r="AU12" s="48"/>
      <c r="AV12" s="48"/>
      <c r="AW12" s="48"/>
      <c r="AX12" s="48"/>
      <c r="AY12" s="48"/>
      <c r="AZ12" s="45"/>
      <c r="BA12" s="46"/>
      <c r="BB12" s="46"/>
      <c r="BC12" s="46"/>
      <c r="BD12" s="50"/>
      <c r="BE12" s="48"/>
      <c r="BF12" s="46"/>
      <c r="BG12" s="46"/>
      <c r="BH12" s="46"/>
      <c r="BI12" s="46"/>
      <c r="BJ12" s="51"/>
      <c r="BK12" s="52">
        <f t="shared" si="1"/>
      </c>
      <c r="BL12" s="52">
        <f t="shared" si="2"/>
      </c>
      <c r="BM12" s="9"/>
    </row>
    <row r="13" spans="1:65" ht="16.5">
      <c r="A13" s="119">
        <f t="shared" si="5"/>
        <v>8</v>
      </c>
      <c r="B13" s="85" t="s">
        <v>220</v>
      </c>
      <c r="C13" s="80"/>
      <c r="D13" s="80"/>
      <c r="E13" s="45"/>
      <c r="F13" s="46"/>
      <c r="G13" s="46"/>
      <c r="H13" s="46"/>
      <c r="I13" s="47"/>
      <c r="J13" s="45"/>
      <c r="K13" s="48"/>
      <c r="L13" s="48"/>
      <c r="M13" s="48"/>
      <c r="N13" s="49"/>
      <c r="O13" s="48"/>
      <c r="P13" s="48"/>
      <c r="Q13" s="48"/>
      <c r="R13" s="48"/>
      <c r="S13" s="48"/>
      <c r="T13" s="45"/>
      <c r="U13" s="46"/>
      <c r="V13" s="46"/>
      <c r="W13" s="46"/>
      <c r="X13" s="50"/>
      <c r="Y13" s="48"/>
      <c r="Z13" s="46"/>
      <c r="AA13" s="46"/>
      <c r="AB13" s="46"/>
      <c r="AC13" s="46"/>
      <c r="AD13" s="51"/>
      <c r="AE13" s="52">
        <f t="shared" si="3"/>
      </c>
      <c r="AF13" s="42"/>
      <c r="AG13" s="133">
        <f t="shared" si="4"/>
        <v>8</v>
      </c>
      <c r="AH13" s="29" t="str">
        <f t="shared" si="0"/>
        <v>Nguyễn Duy Đạt</v>
      </c>
      <c r="AI13" s="44"/>
      <c r="AJ13" s="44"/>
      <c r="AK13" s="45"/>
      <c r="AL13" s="46"/>
      <c r="AM13" s="46"/>
      <c r="AN13" s="46"/>
      <c r="AO13" s="47"/>
      <c r="AP13" s="45"/>
      <c r="AQ13" s="48"/>
      <c r="AR13" s="48"/>
      <c r="AS13" s="48"/>
      <c r="AT13" s="49"/>
      <c r="AU13" s="48"/>
      <c r="AV13" s="48"/>
      <c r="AW13" s="48"/>
      <c r="AX13" s="48"/>
      <c r="AY13" s="48"/>
      <c r="AZ13" s="45"/>
      <c r="BA13" s="46"/>
      <c r="BB13" s="46"/>
      <c r="BC13" s="46"/>
      <c r="BD13" s="50"/>
      <c r="BE13" s="48"/>
      <c r="BF13" s="46"/>
      <c r="BG13" s="46"/>
      <c r="BH13" s="46"/>
      <c r="BI13" s="46"/>
      <c r="BJ13" s="51"/>
      <c r="BK13" s="52">
        <f t="shared" si="1"/>
      </c>
      <c r="BL13" s="52">
        <f t="shared" si="2"/>
      </c>
      <c r="BM13" s="9"/>
    </row>
    <row r="14" spans="1:65" ht="16.5">
      <c r="A14" s="119">
        <f t="shared" si="5"/>
        <v>9</v>
      </c>
      <c r="B14" s="85" t="s">
        <v>346</v>
      </c>
      <c r="C14" s="80"/>
      <c r="D14" s="80"/>
      <c r="E14" s="45"/>
      <c r="F14" s="46"/>
      <c r="G14" s="46"/>
      <c r="H14" s="46"/>
      <c r="I14" s="47"/>
      <c r="J14" s="45"/>
      <c r="K14" s="48"/>
      <c r="L14" s="48"/>
      <c r="M14" s="48"/>
      <c r="N14" s="49"/>
      <c r="O14" s="48"/>
      <c r="P14" s="48"/>
      <c r="Q14" s="48"/>
      <c r="R14" s="48"/>
      <c r="S14" s="48"/>
      <c r="T14" s="45"/>
      <c r="U14" s="46"/>
      <c r="V14" s="46"/>
      <c r="W14" s="46"/>
      <c r="X14" s="50"/>
      <c r="Y14" s="48"/>
      <c r="Z14" s="46"/>
      <c r="AA14" s="46"/>
      <c r="AB14" s="46"/>
      <c r="AC14" s="46"/>
      <c r="AD14" s="51"/>
      <c r="AE14" s="52">
        <f t="shared" si="3"/>
      </c>
      <c r="AF14" s="42"/>
      <c r="AG14" s="133">
        <f t="shared" si="4"/>
        <v>9</v>
      </c>
      <c r="AH14" s="29" t="str">
        <f t="shared" si="0"/>
        <v>Tô Duy Đức</v>
      </c>
      <c r="AI14" s="44"/>
      <c r="AJ14" s="44"/>
      <c r="AK14" s="45"/>
      <c r="AL14" s="46"/>
      <c r="AM14" s="46"/>
      <c r="AN14" s="46"/>
      <c r="AO14" s="47"/>
      <c r="AP14" s="45"/>
      <c r="AQ14" s="48"/>
      <c r="AR14" s="48"/>
      <c r="AS14" s="48"/>
      <c r="AT14" s="49"/>
      <c r="AU14" s="48"/>
      <c r="AV14" s="48"/>
      <c r="AW14" s="48"/>
      <c r="AX14" s="48"/>
      <c r="AY14" s="48"/>
      <c r="AZ14" s="45"/>
      <c r="BA14" s="46"/>
      <c r="BB14" s="46"/>
      <c r="BC14" s="46"/>
      <c r="BD14" s="50"/>
      <c r="BE14" s="48"/>
      <c r="BF14" s="46"/>
      <c r="BG14" s="46"/>
      <c r="BH14" s="46"/>
      <c r="BI14" s="46"/>
      <c r="BJ14" s="51"/>
      <c r="BK14" s="52">
        <f t="shared" si="1"/>
      </c>
      <c r="BL14" s="52">
        <f t="shared" si="2"/>
      </c>
      <c r="BM14" s="9"/>
    </row>
    <row r="15" spans="1:65" ht="17.25" thickBot="1">
      <c r="A15" s="122">
        <f t="shared" si="5"/>
        <v>10</v>
      </c>
      <c r="B15" s="104" t="s">
        <v>347</v>
      </c>
      <c r="C15" s="105"/>
      <c r="D15" s="105"/>
      <c r="E15" s="106"/>
      <c r="F15" s="107"/>
      <c r="G15" s="107"/>
      <c r="H15" s="107"/>
      <c r="I15" s="108"/>
      <c r="J15" s="106"/>
      <c r="K15" s="109"/>
      <c r="L15" s="109"/>
      <c r="M15" s="109"/>
      <c r="N15" s="110"/>
      <c r="O15" s="109"/>
      <c r="P15" s="109"/>
      <c r="Q15" s="109"/>
      <c r="R15" s="109"/>
      <c r="S15" s="109"/>
      <c r="T15" s="106"/>
      <c r="U15" s="107"/>
      <c r="V15" s="107"/>
      <c r="W15" s="107"/>
      <c r="X15" s="111"/>
      <c r="Y15" s="109"/>
      <c r="Z15" s="107"/>
      <c r="AA15" s="107"/>
      <c r="AB15" s="107"/>
      <c r="AC15" s="107"/>
      <c r="AD15" s="112"/>
      <c r="AE15" s="113">
        <f t="shared" si="3"/>
      </c>
      <c r="AF15" s="42"/>
      <c r="AG15" s="136">
        <f t="shared" si="4"/>
        <v>10</v>
      </c>
      <c r="AH15" s="116" t="str">
        <f t="shared" si="0"/>
        <v>Tô Hương Giang</v>
      </c>
      <c r="AI15" s="117"/>
      <c r="AJ15" s="117"/>
      <c r="AK15" s="106"/>
      <c r="AL15" s="107"/>
      <c r="AM15" s="107"/>
      <c r="AN15" s="107"/>
      <c r="AO15" s="108"/>
      <c r="AP15" s="106"/>
      <c r="AQ15" s="109"/>
      <c r="AR15" s="109"/>
      <c r="AS15" s="109"/>
      <c r="AT15" s="110"/>
      <c r="AU15" s="109"/>
      <c r="AV15" s="109"/>
      <c r="AW15" s="109"/>
      <c r="AX15" s="109"/>
      <c r="AY15" s="109"/>
      <c r="AZ15" s="106"/>
      <c r="BA15" s="107"/>
      <c r="BB15" s="107"/>
      <c r="BC15" s="107"/>
      <c r="BD15" s="111"/>
      <c r="BE15" s="109"/>
      <c r="BF15" s="107"/>
      <c r="BG15" s="107"/>
      <c r="BH15" s="107"/>
      <c r="BI15" s="107"/>
      <c r="BJ15" s="112"/>
      <c r="BK15" s="113">
        <f t="shared" si="1"/>
      </c>
      <c r="BL15" s="113">
        <f t="shared" si="2"/>
      </c>
      <c r="BM15" s="9"/>
    </row>
    <row r="16" spans="1:65" ht="17.25" thickTop="1">
      <c r="A16" s="121">
        <f t="shared" si="5"/>
        <v>11</v>
      </c>
      <c r="B16" s="94" t="s">
        <v>348</v>
      </c>
      <c r="C16" s="95"/>
      <c r="D16" s="95"/>
      <c r="E16" s="96"/>
      <c r="F16" s="97"/>
      <c r="G16" s="97"/>
      <c r="H16" s="97"/>
      <c r="I16" s="98"/>
      <c r="J16" s="96"/>
      <c r="K16" s="99"/>
      <c r="L16" s="99"/>
      <c r="M16" s="99"/>
      <c r="N16" s="100"/>
      <c r="O16" s="99"/>
      <c r="P16" s="99"/>
      <c r="Q16" s="99"/>
      <c r="R16" s="99"/>
      <c r="S16" s="99"/>
      <c r="T16" s="96"/>
      <c r="U16" s="97"/>
      <c r="V16" s="97"/>
      <c r="W16" s="97"/>
      <c r="X16" s="101"/>
      <c r="Y16" s="99"/>
      <c r="Z16" s="97"/>
      <c r="AA16" s="97"/>
      <c r="AB16" s="97"/>
      <c r="AC16" s="97"/>
      <c r="AD16" s="102"/>
      <c r="AE16" s="103">
        <f t="shared" si="3"/>
      </c>
      <c r="AF16" s="42"/>
      <c r="AG16" s="135">
        <f t="shared" si="4"/>
        <v>11</v>
      </c>
      <c r="AH16" s="114" t="str">
        <f t="shared" si="0"/>
        <v>Lưu Thị Hà</v>
      </c>
      <c r="AI16" s="115"/>
      <c r="AJ16" s="115"/>
      <c r="AK16" s="96"/>
      <c r="AL16" s="97"/>
      <c r="AM16" s="97"/>
      <c r="AN16" s="97"/>
      <c r="AO16" s="98"/>
      <c r="AP16" s="96"/>
      <c r="AQ16" s="99"/>
      <c r="AR16" s="99"/>
      <c r="AS16" s="99"/>
      <c r="AT16" s="100"/>
      <c r="AU16" s="99"/>
      <c r="AV16" s="99"/>
      <c r="AW16" s="99"/>
      <c r="AX16" s="99"/>
      <c r="AY16" s="99"/>
      <c r="AZ16" s="96"/>
      <c r="BA16" s="97"/>
      <c r="BB16" s="97"/>
      <c r="BC16" s="97"/>
      <c r="BD16" s="101"/>
      <c r="BE16" s="99"/>
      <c r="BF16" s="97"/>
      <c r="BG16" s="97"/>
      <c r="BH16" s="97"/>
      <c r="BI16" s="97"/>
      <c r="BJ16" s="102"/>
      <c r="BK16" s="103">
        <f t="shared" si="1"/>
      </c>
      <c r="BL16" s="103">
        <f t="shared" si="2"/>
      </c>
      <c r="BM16" s="9"/>
    </row>
    <row r="17" spans="1:65" ht="16.5">
      <c r="A17" s="119">
        <f t="shared" si="5"/>
        <v>12</v>
      </c>
      <c r="B17" s="85" t="s">
        <v>349</v>
      </c>
      <c r="C17" s="80"/>
      <c r="D17" s="80"/>
      <c r="E17" s="45"/>
      <c r="F17" s="46"/>
      <c r="G17" s="46"/>
      <c r="H17" s="46"/>
      <c r="I17" s="47"/>
      <c r="J17" s="45"/>
      <c r="K17" s="48"/>
      <c r="L17" s="48"/>
      <c r="M17" s="48"/>
      <c r="N17" s="49"/>
      <c r="O17" s="48"/>
      <c r="P17" s="48"/>
      <c r="Q17" s="48"/>
      <c r="R17" s="48"/>
      <c r="S17" s="48"/>
      <c r="T17" s="45"/>
      <c r="U17" s="46"/>
      <c r="V17" s="46"/>
      <c r="W17" s="46"/>
      <c r="X17" s="50"/>
      <c r="Y17" s="48"/>
      <c r="Z17" s="46"/>
      <c r="AA17" s="46"/>
      <c r="AB17" s="46"/>
      <c r="AC17" s="46"/>
      <c r="AD17" s="51"/>
      <c r="AE17" s="52">
        <f t="shared" si="3"/>
      </c>
      <c r="AF17" s="42"/>
      <c r="AG17" s="133">
        <f t="shared" si="4"/>
        <v>12</v>
      </c>
      <c r="AH17" s="29" t="str">
        <f t="shared" si="0"/>
        <v>Vũ Hồng Hạnh</v>
      </c>
      <c r="AI17" s="44"/>
      <c r="AJ17" s="44"/>
      <c r="AK17" s="45"/>
      <c r="AL17" s="46"/>
      <c r="AM17" s="46"/>
      <c r="AN17" s="46"/>
      <c r="AO17" s="47"/>
      <c r="AP17" s="45"/>
      <c r="AQ17" s="48"/>
      <c r="AR17" s="48"/>
      <c r="AS17" s="48"/>
      <c r="AT17" s="49"/>
      <c r="AU17" s="48"/>
      <c r="AV17" s="48"/>
      <c r="AW17" s="48"/>
      <c r="AX17" s="48"/>
      <c r="AY17" s="48"/>
      <c r="AZ17" s="45"/>
      <c r="BA17" s="46"/>
      <c r="BB17" s="46"/>
      <c r="BC17" s="46"/>
      <c r="BD17" s="50"/>
      <c r="BE17" s="48"/>
      <c r="BF17" s="46"/>
      <c r="BG17" s="46"/>
      <c r="BH17" s="46"/>
      <c r="BI17" s="46"/>
      <c r="BJ17" s="51"/>
      <c r="BK17" s="52">
        <f t="shared" si="1"/>
      </c>
      <c r="BL17" s="52">
        <f t="shared" si="2"/>
      </c>
      <c r="BM17" s="9"/>
    </row>
    <row r="18" spans="1:65" ht="16.5">
      <c r="A18" s="119">
        <f t="shared" si="5"/>
        <v>13</v>
      </c>
      <c r="B18" s="85" t="s">
        <v>350</v>
      </c>
      <c r="C18" s="80"/>
      <c r="D18" s="80"/>
      <c r="E18" s="45"/>
      <c r="F18" s="46"/>
      <c r="G18" s="46"/>
      <c r="H18" s="46"/>
      <c r="I18" s="47"/>
      <c r="J18" s="45"/>
      <c r="K18" s="48"/>
      <c r="L18" s="48"/>
      <c r="M18" s="48"/>
      <c r="N18" s="49"/>
      <c r="O18" s="48"/>
      <c r="P18" s="48"/>
      <c r="Q18" s="48"/>
      <c r="R18" s="48"/>
      <c r="S18" s="48"/>
      <c r="T18" s="45"/>
      <c r="U18" s="46"/>
      <c r="V18" s="46"/>
      <c r="W18" s="46"/>
      <c r="X18" s="50"/>
      <c r="Y18" s="48"/>
      <c r="Z18" s="46"/>
      <c r="AA18" s="46"/>
      <c r="AB18" s="46"/>
      <c r="AC18" s="46"/>
      <c r="AD18" s="51"/>
      <c r="AE18" s="52">
        <f t="shared" si="3"/>
      </c>
      <c r="AF18" s="42"/>
      <c r="AG18" s="133">
        <f t="shared" si="4"/>
        <v>13</v>
      </c>
      <c r="AH18" s="29" t="str">
        <f t="shared" si="0"/>
        <v>Phan Thị Mai Lan</v>
      </c>
      <c r="AI18" s="44"/>
      <c r="AJ18" s="44"/>
      <c r="AK18" s="45"/>
      <c r="AL18" s="46"/>
      <c r="AM18" s="46"/>
      <c r="AN18" s="46"/>
      <c r="AO18" s="47"/>
      <c r="AP18" s="45"/>
      <c r="AQ18" s="48"/>
      <c r="AR18" s="48"/>
      <c r="AS18" s="48"/>
      <c r="AT18" s="49"/>
      <c r="AU18" s="48"/>
      <c r="AV18" s="48"/>
      <c r="AW18" s="48"/>
      <c r="AX18" s="48"/>
      <c r="AY18" s="48"/>
      <c r="AZ18" s="45"/>
      <c r="BA18" s="46"/>
      <c r="BB18" s="46"/>
      <c r="BC18" s="46"/>
      <c r="BD18" s="50"/>
      <c r="BE18" s="48"/>
      <c r="BF18" s="46"/>
      <c r="BG18" s="46"/>
      <c r="BH18" s="46"/>
      <c r="BI18" s="46"/>
      <c r="BJ18" s="51"/>
      <c r="BK18" s="52">
        <f t="shared" si="1"/>
      </c>
      <c r="BL18" s="52">
        <f t="shared" si="2"/>
      </c>
      <c r="BM18" s="9"/>
    </row>
    <row r="19" spans="1:65" ht="16.5">
      <c r="A19" s="119">
        <f t="shared" si="5"/>
        <v>14</v>
      </c>
      <c r="B19" s="85" t="s">
        <v>351</v>
      </c>
      <c r="C19" s="80"/>
      <c r="D19" s="80"/>
      <c r="E19" s="45"/>
      <c r="F19" s="46"/>
      <c r="G19" s="46"/>
      <c r="H19" s="46"/>
      <c r="I19" s="47"/>
      <c r="J19" s="45"/>
      <c r="K19" s="48"/>
      <c r="L19" s="48"/>
      <c r="M19" s="48"/>
      <c r="N19" s="49"/>
      <c r="O19" s="48"/>
      <c r="P19" s="48"/>
      <c r="Q19" s="48"/>
      <c r="R19" s="48"/>
      <c r="S19" s="48"/>
      <c r="T19" s="45"/>
      <c r="U19" s="46"/>
      <c r="V19" s="46"/>
      <c r="W19" s="46"/>
      <c r="X19" s="50"/>
      <c r="Y19" s="48"/>
      <c r="Z19" s="46"/>
      <c r="AA19" s="46"/>
      <c r="AB19" s="46"/>
      <c r="AC19" s="46"/>
      <c r="AD19" s="51"/>
      <c r="AE19" s="52">
        <f t="shared" si="3"/>
      </c>
      <c r="AF19" s="42"/>
      <c r="AG19" s="133">
        <f t="shared" si="4"/>
        <v>14</v>
      </c>
      <c r="AH19" s="29" t="str">
        <f t="shared" si="0"/>
        <v>Tô Thị Phương Lan</v>
      </c>
      <c r="AI19" s="44"/>
      <c r="AJ19" s="44"/>
      <c r="AK19" s="45"/>
      <c r="AL19" s="46"/>
      <c r="AM19" s="46"/>
      <c r="AN19" s="46"/>
      <c r="AO19" s="47"/>
      <c r="AP19" s="45"/>
      <c r="AQ19" s="48"/>
      <c r="AR19" s="48"/>
      <c r="AS19" s="48"/>
      <c r="AT19" s="49"/>
      <c r="AU19" s="48"/>
      <c r="AV19" s="48"/>
      <c r="AW19" s="48"/>
      <c r="AX19" s="48"/>
      <c r="AY19" s="48"/>
      <c r="AZ19" s="45"/>
      <c r="BA19" s="46"/>
      <c r="BB19" s="46"/>
      <c r="BC19" s="46"/>
      <c r="BD19" s="50"/>
      <c r="BE19" s="48"/>
      <c r="BF19" s="46"/>
      <c r="BG19" s="46"/>
      <c r="BH19" s="46"/>
      <c r="BI19" s="46"/>
      <c r="BJ19" s="51"/>
      <c r="BK19" s="52">
        <f t="shared" si="1"/>
      </c>
      <c r="BL19" s="52">
        <f t="shared" si="2"/>
      </c>
      <c r="BM19" s="9"/>
    </row>
    <row r="20" spans="1:65" ht="17.25" thickBot="1">
      <c r="A20" s="122">
        <f t="shared" si="5"/>
        <v>15</v>
      </c>
      <c r="B20" s="104" t="s">
        <v>352</v>
      </c>
      <c r="C20" s="105"/>
      <c r="D20" s="105"/>
      <c r="E20" s="106"/>
      <c r="F20" s="107"/>
      <c r="G20" s="107"/>
      <c r="H20" s="107"/>
      <c r="I20" s="108"/>
      <c r="J20" s="106"/>
      <c r="K20" s="109"/>
      <c r="L20" s="109"/>
      <c r="M20" s="109"/>
      <c r="N20" s="110"/>
      <c r="O20" s="109"/>
      <c r="P20" s="109"/>
      <c r="Q20" s="109"/>
      <c r="R20" s="109"/>
      <c r="S20" s="109"/>
      <c r="T20" s="106"/>
      <c r="U20" s="107"/>
      <c r="V20" s="107"/>
      <c r="W20" s="107"/>
      <c r="X20" s="111"/>
      <c r="Y20" s="109"/>
      <c r="Z20" s="107"/>
      <c r="AA20" s="107"/>
      <c r="AB20" s="107"/>
      <c r="AC20" s="107"/>
      <c r="AD20" s="112"/>
      <c r="AE20" s="113">
        <f t="shared" si="3"/>
      </c>
      <c r="AF20" s="42"/>
      <c r="AG20" s="136">
        <f t="shared" si="4"/>
        <v>15</v>
      </c>
      <c r="AH20" s="116" t="str">
        <f t="shared" si="0"/>
        <v>Tô Thị Thanh Lam</v>
      </c>
      <c r="AI20" s="117"/>
      <c r="AJ20" s="117"/>
      <c r="AK20" s="106"/>
      <c r="AL20" s="107"/>
      <c r="AM20" s="107"/>
      <c r="AN20" s="107"/>
      <c r="AO20" s="108"/>
      <c r="AP20" s="106"/>
      <c r="AQ20" s="109"/>
      <c r="AR20" s="109"/>
      <c r="AS20" s="109"/>
      <c r="AT20" s="110"/>
      <c r="AU20" s="109"/>
      <c r="AV20" s="109"/>
      <c r="AW20" s="109"/>
      <c r="AX20" s="109"/>
      <c r="AY20" s="109"/>
      <c r="AZ20" s="106"/>
      <c r="BA20" s="107"/>
      <c r="BB20" s="107"/>
      <c r="BC20" s="107"/>
      <c r="BD20" s="111"/>
      <c r="BE20" s="109"/>
      <c r="BF20" s="107"/>
      <c r="BG20" s="107"/>
      <c r="BH20" s="107"/>
      <c r="BI20" s="107"/>
      <c r="BJ20" s="112"/>
      <c r="BK20" s="113">
        <f t="shared" si="1"/>
      </c>
      <c r="BL20" s="113">
        <f t="shared" si="2"/>
      </c>
      <c r="BM20" s="9"/>
    </row>
    <row r="21" spans="1:65" ht="17.25" thickTop="1">
      <c r="A21" s="121">
        <f t="shared" si="5"/>
        <v>16</v>
      </c>
      <c r="B21" s="94" t="s">
        <v>353</v>
      </c>
      <c r="C21" s="95"/>
      <c r="D21" s="95"/>
      <c r="E21" s="96"/>
      <c r="F21" s="97"/>
      <c r="G21" s="97"/>
      <c r="H21" s="97"/>
      <c r="I21" s="98"/>
      <c r="J21" s="96"/>
      <c r="K21" s="99"/>
      <c r="L21" s="99"/>
      <c r="M21" s="99"/>
      <c r="N21" s="100"/>
      <c r="O21" s="99"/>
      <c r="P21" s="99"/>
      <c r="Q21" s="99"/>
      <c r="R21" s="99"/>
      <c r="S21" s="99"/>
      <c r="T21" s="96"/>
      <c r="U21" s="97"/>
      <c r="V21" s="97"/>
      <c r="W21" s="97"/>
      <c r="X21" s="101"/>
      <c r="Y21" s="99"/>
      <c r="Z21" s="97"/>
      <c r="AA21" s="97"/>
      <c r="AB21" s="97"/>
      <c r="AC21" s="97"/>
      <c r="AD21" s="102"/>
      <c r="AE21" s="103">
        <f t="shared" si="3"/>
      </c>
      <c r="AF21" s="42"/>
      <c r="AG21" s="135">
        <f t="shared" si="4"/>
        <v>16</v>
      </c>
      <c r="AH21" s="114" t="str">
        <f t="shared" si="0"/>
        <v>Pham Thị Ngọc Linh</v>
      </c>
      <c r="AI21" s="115"/>
      <c r="AJ21" s="115"/>
      <c r="AK21" s="96"/>
      <c r="AL21" s="97"/>
      <c r="AM21" s="97"/>
      <c r="AN21" s="97"/>
      <c r="AO21" s="98"/>
      <c r="AP21" s="96"/>
      <c r="AQ21" s="99"/>
      <c r="AR21" s="99"/>
      <c r="AS21" s="99"/>
      <c r="AT21" s="100"/>
      <c r="AU21" s="99"/>
      <c r="AV21" s="99"/>
      <c r="AW21" s="99"/>
      <c r="AX21" s="99"/>
      <c r="AY21" s="99"/>
      <c r="AZ21" s="96"/>
      <c r="BA21" s="97"/>
      <c r="BB21" s="97"/>
      <c r="BC21" s="97"/>
      <c r="BD21" s="101"/>
      <c r="BE21" s="99"/>
      <c r="BF21" s="97"/>
      <c r="BG21" s="97"/>
      <c r="BH21" s="97"/>
      <c r="BI21" s="97"/>
      <c r="BJ21" s="102"/>
      <c r="BK21" s="103">
        <f t="shared" si="1"/>
      </c>
      <c r="BL21" s="103">
        <f t="shared" si="2"/>
      </c>
      <c r="BM21" s="9"/>
    </row>
    <row r="22" spans="1:65" ht="16.5">
      <c r="A22" s="119">
        <f t="shared" si="5"/>
        <v>17</v>
      </c>
      <c r="B22" s="85" t="s">
        <v>354</v>
      </c>
      <c r="C22" s="80"/>
      <c r="D22" s="80"/>
      <c r="E22" s="45"/>
      <c r="F22" s="46"/>
      <c r="G22" s="46"/>
      <c r="H22" s="46"/>
      <c r="I22" s="47"/>
      <c r="J22" s="45"/>
      <c r="K22" s="48"/>
      <c r="L22" s="48"/>
      <c r="M22" s="48"/>
      <c r="N22" s="49"/>
      <c r="O22" s="48"/>
      <c r="P22" s="48"/>
      <c r="Q22" s="48"/>
      <c r="R22" s="48"/>
      <c r="S22" s="48"/>
      <c r="T22" s="45"/>
      <c r="U22" s="46"/>
      <c r="V22" s="46"/>
      <c r="W22" s="46"/>
      <c r="X22" s="50"/>
      <c r="Y22" s="48"/>
      <c r="Z22" s="46"/>
      <c r="AA22" s="46"/>
      <c r="AB22" s="46"/>
      <c r="AC22" s="46"/>
      <c r="AD22" s="51"/>
      <c r="AE22" s="52">
        <f t="shared" si="3"/>
      </c>
      <c r="AF22" s="42"/>
      <c r="AG22" s="133">
        <f t="shared" si="4"/>
        <v>17</v>
      </c>
      <c r="AH22" s="29" t="str">
        <f t="shared" si="0"/>
        <v>Nguyễn Văn Linh</v>
      </c>
      <c r="AI22" s="44"/>
      <c r="AJ22" s="44"/>
      <c r="AK22" s="45"/>
      <c r="AL22" s="46"/>
      <c r="AM22" s="46"/>
      <c r="AN22" s="46"/>
      <c r="AO22" s="47"/>
      <c r="AP22" s="45"/>
      <c r="AQ22" s="48"/>
      <c r="AR22" s="48"/>
      <c r="AS22" s="48"/>
      <c r="AT22" s="49"/>
      <c r="AU22" s="48"/>
      <c r="AV22" s="48"/>
      <c r="AW22" s="48"/>
      <c r="AX22" s="48"/>
      <c r="AY22" s="48"/>
      <c r="AZ22" s="45"/>
      <c r="BA22" s="46"/>
      <c r="BB22" s="46"/>
      <c r="BC22" s="46"/>
      <c r="BD22" s="50"/>
      <c r="BE22" s="48"/>
      <c r="BF22" s="46"/>
      <c r="BG22" s="46"/>
      <c r="BH22" s="46"/>
      <c r="BI22" s="46"/>
      <c r="BJ22" s="51"/>
      <c r="BK22" s="52">
        <f t="shared" si="1"/>
      </c>
      <c r="BL22" s="52">
        <f t="shared" si="2"/>
      </c>
      <c r="BM22" s="9"/>
    </row>
    <row r="23" spans="1:65" ht="16.5">
      <c r="A23" s="119">
        <f t="shared" si="5"/>
        <v>18</v>
      </c>
      <c r="B23" s="85" t="s">
        <v>355</v>
      </c>
      <c r="C23" s="80"/>
      <c r="D23" s="80"/>
      <c r="E23" s="45"/>
      <c r="F23" s="46"/>
      <c r="G23" s="46"/>
      <c r="H23" s="46"/>
      <c r="I23" s="47"/>
      <c r="J23" s="45"/>
      <c r="K23" s="48"/>
      <c r="L23" s="48"/>
      <c r="M23" s="48"/>
      <c r="N23" s="49"/>
      <c r="O23" s="48"/>
      <c r="P23" s="48"/>
      <c r="Q23" s="48"/>
      <c r="R23" s="48"/>
      <c r="S23" s="48"/>
      <c r="T23" s="45"/>
      <c r="U23" s="46"/>
      <c r="V23" s="46"/>
      <c r="W23" s="46"/>
      <c r="X23" s="50"/>
      <c r="Y23" s="48"/>
      <c r="Z23" s="46"/>
      <c r="AA23" s="46"/>
      <c r="AB23" s="46"/>
      <c r="AC23" s="46"/>
      <c r="AD23" s="51"/>
      <c r="AE23" s="52">
        <f t="shared" si="3"/>
      </c>
      <c r="AF23" s="42"/>
      <c r="AG23" s="133">
        <f t="shared" si="4"/>
        <v>18</v>
      </c>
      <c r="AH23" s="29" t="str">
        <f t="shared" si="0"/>
        <v>Tô Thị Phương Mai</v>
      </c>
      <c r="AI23" s="44"/>
      <c r="AJ23" s="44"/>
      <c r="AK23" s="45"/>
      <c r="AL23" s="46"/>
      <c r="AM23" s="46"/>
      <c r="AN23" s="46"/>
      <c r="AO23" s="47"/>
      <c r="AP23" s="45"/>
      <c r="AQ23" s="48"/>
      <c r="AR23" s="48"/>
      <c r="AS23" s="48"/>
      <c r="AT23" s="49"/>
      <c r="AU23" s="48"/>
      <c r="AV23" s="48"/>
      <c r="AW23" s="48"/>
      <c r="AX23" s="48"/>
      <c r="AY23" s="48"/>
      <c r="AZ23" s="45"/>
      <c r="BA23" s="46"/>
      <c r="BB23" s="46"/>
      <c r="BC23" s="46"/>
      <c r="BD23" s="50"/>
      <c r="BE23" s="48"/>
      <c r="BF23" s="46"/>
      <c r="BG23" s="46"/>
      <c r="BH23" s="46"/>
      <c r="BI23" s="46"/>
      <c r="BJ23" s="51"/>
      <c r="BK23" s="52">
        <f t="shared" si="1"/>
      </c>
      <c r="BL23" s="52">
        <f t="shared" si="2"/>
      </c>
      <c r="BM23" s="9"/>
    </row>
    <row r="24" spans="1:65" ht="16.5">
      <c r="A24" s="119">
        <f t="shared" si="5"/>
        <v>19</v>
      </c>
      <c r="B24" s="85" t="s">
        <v>152</v>
      </c>
      <c r="C24" s="80"/>
      <c r="D24" s="80"/>
      <c r="E24" s="45"/>
      <c r="F24" s="46"/>
      <c r="G24" s="46"/>
      <c r="H24" s="46"/>
      <c r="I24" s="47"/>
      <c r="J24" s="45"/>
      <c r="K24" s="48"/>
      <c r="L24" s="48"/>
      <c r="M24" s="48"/>
      <c r="N24" s="49"/>
      <c r="O24" s="48"/>
      <c r="P24" s="48"/>
      <c r="Q24" s="48"/>
      <c r="R24" s="48"/>
      <c r="S24" s="48"/>
      <c r="T24" s="45"/>
      <c r="U24" s="46"/>
      <c r="V24" s="46"/>
      <c r="W24" s="46"/>
      <c r="X24" s="50"/>
      <c r="Y24" s="48"/>
      <c r="Z24" s="46"/>
      <c r="AA24" s="46"/>
      <c r="AB24" s="46"/>
      <c r="AC24" s="46"/>
      <c r="AD24" s="51"/>
      <c r="AE24" s="52">
        <f t="shared" si="3"/>
      </c>
      <c r="AF24" s="42"/>
      <c r="AG24" s="133">
        <f t="shared" si="4"/>
        <v>19</v>
      </c>
      <c r="AH24" s="29" t="str">
        <f t="shared" si="0"/>
        <v>Nguyễn Thị Ngát</v>
      </c>
      <c r="AI24" s="44"/>
      <c r="AJ24" s="44"/>
      <c r="AK24" s="45"/>
      <c r="AL24" s="46"/>
      <c r="AM24" s="46"/>
      <c r="AN24" s="46"/>
      <c r="AO24" s="47"/>
      <c r="AP24" s="45"/>
      <c r="AQ24" s="48"/>
      <c r="AR24" s="48"/>
      <c r="AS24" s="48"/>
      <c r="AT24" s="49"/>
      <c r="AU24" s="48"/>
      <c r="AV24" s="48"/>
      <c r="AW24" s="48"/>
      <c r="AX24" s="48"/>
      <c r="AY24" s="48"/>
      <c r="AZ24" s="45"/>
      <c r="BA24" s="46"/>
      <c r="BB24" s="46"/>
      <c r="BC24" s="46"/>
      <c r="BD24" s="50"/>
      <c r="BE24" s="48"/>
      <c r="BF24" s="46"/>
      <c r="BG24" s="46"/>
      <c r="BH24" s="46"/>
      <c r="BI24" s="46"/>
      <c r="BJ24" s="51"/>
      <c r="BK24" s="52">
        <f t="shared" si="1"/>
      </c>
      <c r="BL24" s="52">
        <f t="shared" si="2"/>
      </c>
      <c r="BM24" s="9"/>
    </row>
    <row r="25" spans="1:65" ht="17.25" thickBot="1">
      <c r="A25" s="122">
        <f t="shared" si="5"/>
        <v>20</v>
      </c>
      <c r="B25" s="104" t="s">
        <v>356</v>
      </c>
      <c r="C25" s="105"/>
      <c r="D25" s="105"/>
      <c r="E25" s="106"/>
      <c r="F25" s="107"/>
      <c r="G25" s="107"/>
      <c r="H25" s="107"/>
      <c r="I25" s="108"/>
      <c r="J25" s="106"/>
      <c r="K25" s="109"/>
      <c r="L25" s="109"/>
      <c r="M25" s="109"/>
      <c r="N25" s="110"/>
      <c r="O25" s="109"/>
      <c r="P25" s="109"/>
      <c r="Q25" s="109"/>
      <c r="R25" s="109"/>
      <c r="S25" s="109"/>
      <c r="T25" s="106"/>
      <c r="U25" s="107"/>
      <c r="V25" s="107"/>
      <c r="W25" s="107"/>
      <c r="X25" s="111"/>
      <c r="Y25" s="109"/>
      <c r="Z25" s="107"/>
      <c r="AA25" s="107"/>
      <c r="AB25" s="107"/>
      <c r="AC25" s="107"/>
      <c r="AD25" s="112"/>
      <c r="AE25" s="113">
        <f t="shared" si="3"/>
      </c>
      <c r="AF25" s="42"/>
      <c r="AG25" s="136">
        <f t="shared" si="4"/>
        <v>20</v>
      </c>
      <c r="AH25" s="116" t="str">
        <f t="shared" si="0"/>
        <v>Lưu Thị Ngân</v>
      </c>
      <c r="AI25" s="117"/>
      <c r="AJ25" s="117"/>
      <c r="AK25" s="106"/>
      <c r="AL25" s="107"/>
      <c r="AM25" s="107"/>
      <c r="AN25" s="107"/>
      <c r="AO25" s="108"/>
      <c r="AP25" s="106"/>
      <c r="AQ25" s="109"/>
      <c r="AR25" s="109"/>
      <c r="AS25" s="109"/>
      <c r="AT25" s="110"/>
      <c r="AU25" s="109"/>
      <c r="AV25" s="109"/>
      <c r="AW25" s="109"/>
      <c r="AX25" s="109"/>
      <c r="AY25" s="109"/>
      <c r="AZ25" s="106"/>
      <c r="BA25" s="107"/>
      <c r="BB25" s="107"/>
      <c r="BC25" s="107"/>
      <c r="BD25" s="111"/>
      <c r="BE25" s="109"/>
      <c r="BF25" s="107"/>
      <c r="BG25" s="107"/>
      <c r="BH25" s="107"/>
      <c r="BI25" s="107"/>
      <c r="BJ25" s="112"/>
      <c r="BK25" s="113">
        <f t="shared" si="1"/>
      </c>
      <c r="BL25" s="113">
        <f t="shared" si="2"/>
      </c>
      <c r="BM25" s="9"/>
    </row>
    <row r="26" spans="1:65" ht="17.25" thickTop="1">
      <c r="A26" s="121">
        <f t="shared" si="5"/>
        <v>21</v>
      </c>
      <c r="B26" s="94" t="s">
        <v>357</v>
      </c>
      <c r="C26" s="95"/>
      <c r="D26" s="95"/>
      <c r="E26" s="96"/>
      <c r="F26" s="97"/>
      <c r="G26" s="97"/>
      <c r="H26" s="97"/>
      <c r="I26" s="98"/>
      <c r="J26" s="96"/>
      <c r="K26" s="99"/>
      <c r="L26" s="99"/>
      <c r="M26" s="99"/>
      <c r="N26" s="100"/>
      <c r="O26" s="99"/>
      <c r="P26" s="99"/>
      <c r="Q26" s="99"/>
      <c r="R26" s="99"/>
      <c r="S26" s="99"/>
      <c r="T26" s="96"/>
      <c r="U26" s="97"/>
      <c r="V26" s="97"/>
      <c r="W26" s="97"/>
      <c r="X26" s="101"/>
      <c r="Y26" s="99"/>
      <c r="Z26" s="97"/>
      <c r="AA26" s="97"/>
      <c r="AB26" s="97"/>
      <c r="AC26" s="97"/>
      <c r="AD26" s="102"/>
      <c r="AE26" s="103">
        <f t="shared" si="3"/>
      </c>
      <c r="AF26" s="42"/>
      <c r="AG26" s="135">
        <f t="shared" si="4"/>
        <v>21</v>
      </c>
      <c r="AH26" s="114" t="str">
        <f t="shared" si="0"/>
        <v>Nguyễn Minh Nghị </v>
      </c>
      <c r="AI26" s="115"/>
      <c r="AJ26" s="115"/>
      <c r="AK26" s="96"/>
      <c r="AL26" s="97"/>
      <c r="AM26" s="97"/>
      <c r="AN26" s="97"/>
      <c r="AO26" s="98"/>
      <c r="AP26" s="96"/>
      <c r="AQ26" s="99"/>
      <c r="AR26" s="99"/>
      <c r="AS26" s="99"/>
      <c r="AT26" s="100"/>
      <c r="AU26" s="99"/>
      <c r="AV26" s="99"/>
      <c r="AW26" s="99"/>
      <c r="AX26" s="99"/>
      <c r="AY26" s="99"/>
      <c r="AZ26" s="96"/>
      <c r="BA26" s="97"/>
      <c r="BB26" s="97"/>
      <c r="BC26" s="97"/>
      <c r="BD26" s="101"/>
      <c r="BE26" s="99"/>
      <c r="BF26" s="97"/>
      <c r="BG26" s="97"/>
      <c r="BH26" s="97"/>
      <c r="BI26" s="97"/>
      <c r="BJ26" s="102"/>
      <c r="BK26" s="103">
        <f t="shared" si="1"/>
      </c>
      <c r="BL26" s="103">
        <f t="shared" si="2"/>
      </c>
      <c r="BM26" s="9"/>
    </row>
    <row r="27" spans="1:65" ht="16.5">
      <c r="A27" s="119">
        <f t="shared" si="5"/>
        <v>22</v>
      </c>
      <c r="B27" s="85" t="s">
        <v>358</v>
      </c>
      <c r="C27" s="80"/>
      <c r="D27" s="80"/>
      <c r="E27" s="45"/>
      <c r="F27" s="46"/>
      <c r="G27" s="46"/>
      <c r="H27" s="46"/>
      <c r="I27" s="47"/>
      <c r="J27" s="45"/>
      <c r="K27" s="48"/>
      <c r="L27" s="48"/>
      <c r="M27" s="48"/>
      <c r="N27" s="49"/>
      <c r="O27" s="48"/>
      <c r="P27" s="48"/>
      <c r="Q27" s="48"/>
      <c r="R27" s="48"/>
      <c r="S27" s="48"/>
      <c r="T27" s="45"/>
      <c r="U27" s="46"/>
      <c r="V27" s="46"/>
      <c r="W27" s="46"/>
      <c r="X27" s="50"/>
      <c r="Y27" s="48"/>
      <c r="Z27" s="46"/>
      <c r="AA27" s="46"/>
      <c r="AB27" s="46"/>
      <c r="AC27" s="46"/>
      <c r="AD27" s="51"/>
      <c r="AE27" s="52">
        <f t="shared" si="3"/>
      </c>
      <c r="AF27" s="42"/>
      <c r="AG27" s="133">
        <f t="shared" si="4"/>
        <v>22</v>
      </c>
      <c r="AH27" s="29" t="str">
        <f t="shared" si="0"/>
        <v>Bùi Đình Ngọc</v>
      </c>
      <c r="AI27" s="44"/>
      <c r="AJ27" s="44"/>
      <c r="AK27" s="45"/>
      <c r="AL27" s="46"/>
      <c r="AM27" s="46"/>
      <c r="AN27" s="46"/>
      <c r="AO27" s="47"/>
      <c r="AP27" s="45"/>
      <c r="AQ27" s="48"/>
      <c r="AR27" s="48"/>
      <c r="AS27" s="48"/>
      <c r="AT27" s="49"/>
      <c r="AU27" s="48"/>
      <c r="AV27" s="48"/>
      <c r="AW27" s="48"/>
      <c r="AX27" s="48"/>
      <c r="AY27" s="48"/>
      <c r="AZ27" s="45"/>
      <c r="BA27" s="46"/>
      <c r="BB27" s="46"/>
      <c r="BC27" s="46"/>
      <c r="BD27" s="50"/>
      <c r="BE27" s="48"/>
      <c r="BF27" s="46"/>
      <c r="BG27" s="46"/>
      <c r="BH27" s="46"/>
      <c r="BI27" s="46"/>
      <c r="BJ27" s="51"/>
      <c r="BK27" s="52">
        <f t="shared" si="1"/>
      </c>
      <c r="BL27" s="52">
        <f t="shared" si="2"/>
      </c>
      <c r="BM27" s="9"/>
    </row>
    <row r="28" spans="1:65" ht="16.5">
      <c r="A28" s="119">
        <f t="shared" si="5"/>
        <v>23</v>
      </c>
      <c r="B28" s="85" t="s">
        <v>359</v>
      </c>
      <c r="C28" s="80"/>
      <c r="D28" s="80"/>
      <c r="E28" s="45"/>
      <c r="F28" s="46"/>
      <c r="G28" s="46"/>
      <c r="H28" s="46"/>
      <c r="I28" s="47"/>
      <c r="J28" s="45"/>
      <c r="K28" s="48"/>
      <c r="L28" s="48"/>
      <c r="M28" s="48"/>
      <c r="N28" s="49"/>
      <c r="O28" s="48"/>
      <c r="P28" s="48"/>
      <c r="Q28" s="48"/>
      <c r="R28" s="48"/>
      <c r="S28" s="48"/>
      <c r="T28" s="45"/>
      <c r="U28" s="46"/>
      <c r="V28" s="46"/>
      <c r="W28" s="46"/>
      <c r="X28" s="50"/>
      <c r="Y28" s="48"/>
      <c r="Z28" s="46"/>
      <c r="AA28" s="46"/>
      <c r="AB28" s="46"/>
      <c r="AC28" s="46"/>
      <c r="AD28" s="51"/>
      <c r="AE28" s="52">
        <f t="shared" si="3"/>
      </c>
      <c r="AF28" s="42"/>
      <c r="AG28" s="133">
        <f t="shared" si="4"/>
        <v>23</v>
      </c>
      <c r="AH28" s="29" t="str">
        <f t="shared" si="0"/>
        <v>Nguyễn Xuân Nhật</v>
      </c>
      <c r="AI28" s="44"/>
      <c r="AJ28" s="44"/>
      <c r="AK28" s="45"/>
      <c r="AL28" s="46"/>
      <c r="AM28" s="46"/>
      <c r="AN28" s="46"/>
      <c r="AO28" s="47"/>
      <c r="AP28" s="45"/>
      <c r="AQ28" s="48"/>
      <c r="AR28" s="48"/>
      <c r="AS28" s="48"/>
      <c r="AT28" s="49"/>
      <c r="AU28" s="48"/>
      <c r="AV28" s="48"/>
      <c r="AW28" s="48"/>
      <c r="AX28" s="48"/>
      <c r="AY28" s="48"/>
      <c r="AZ28" s="45"/>
      <c r="BA28" s="46"/>
      <c r="BB28" s="46"/>
      <c r="BC28" s="46"/>
      <c r="BD28" s="50"/>
      <c r="BE28" s="48"/>
      <c r="BF28" s="46"/>
      <c r="BG28" s="46"/>
      <c r="BH28" s="46"/>
      <c r="BI28" s="46"/>
      <c r="BJ28" s="51"/>
      <c r="BK28" s="52">
        <f t="shared" si="1"/>
      </c>
      <c r="BL28" s="52">
        <f t="shared" si="2"/>
      </c>
      <c r="BM28" s="9"/>
    </row>
    <row r="29" spans="1:65" ht="16.5">
      <c r="A29" s="119">
        <f t="shared" si="5"/>
        <v>24</v>
      </c>
      <c r="B29" s="85" t="s">
        <v>360</v>
      </c>
      <c r="C29" s="80"/>
      <c r="D29" s="80"/>
      <c r="E29" s="45"/>
      <c r="F29" s="46"/>
      <c r="G29" s="46"/>
      <c r="H29" s="46"/>
      <c r="I29" s="47"/>
      <c r="J29" s="45"/>
      <c r="K29" s="48"/>
      <c r="L29" s="48"/>
      <c r="M29" s="48"/>
      <c r="N29" s="49"/>
      <c r="O29" s="48"/>
      <c r="P29" s="48"/>
      <c r="Q29" s="48"/>
      <c r="R29" s="48"/>
      <c r="S29" s="48"/>
      <c r="T29" s="45"/>
      <c r="U29" s="46"/>
      <c r="V29" s="46"/>
      <c r="W29" s="46"/>
      <c r="X29" s="50"/>
      <c r="Y29" s="48"/>
      <c r="Z29" s="46"/>
      <c r="AA29" s="46"/>
      <c r="AB29" s="46"/>
      <c r="AC29" s="46"/>
      <c r="AD29" s="51"/>
      <c r="AE29" s="52">
        <f t="shared" si="3"/>
      </c>
      <c r="AF29" s="42"/>
      <c r="AG29" s="133">
        <f t="shared" si="4"/>
        <v>24</v>
      </c>
      <c r="AH29" s="29" t="str">
        <f t="shared" si="0"/>
        <v>Bùi Đình Hồng Phúc</v>
      </c>
      <c r="AI29" s="44"/>
      <c r="AJ29" s="44"/>
      <c r="AK29" s="45"/>
      <c r="AL29" s="46"/>
      <c r="AM29" s="46"/>
      <c r="AN29" s="46"/>
      <c r="AO29" s="47"/>
      <c r="AP29" s="45"/>
      <c r="AQ29" s="48"/>
      <c r="AR29" s="48"/>
      <c r="AS29" s="48"/>
      <c r="AT29" s="49"/>
      <c r="AU29" s="48"/>
      <c r="AV29" s="48"/>
      <c r="AW29" s="48"/>
      <c r="AX29" s="48"/>
      <c r="AY29" s="48"/>
      <c r="AZ29" s="45"/>
      <c r="BA29" s="46"/>
      <c r="BB29" s="46"/>
      <c r="BC29" s="46"/>
      <c r="BD29" s="50"/>
      <c r="BE29" s="48"/>
      <c r="BF29" s="46"/>
      <c r="BG29" s="46"/>
      <c r="BH29" s="46"/>
      <c r="BI29" s="46"/>
      <c r="BJ29" s="51"/>
      <c r="BK29" s="52">
        <f t="shared" si="1"/>
      </c>
      <c r="BL29" s="52">
        <f t="shared" si="2"/>
      </c>
      <c r="BM29" s="9"/>
    </row>
    <row r="30" spans="1:65" ht="17.25" thickBot="1">
      <c r="A30" s="122">
        <f t="shared" si="5"/>
        <v>25</v>
      </c>
      <c r="B30" s="104" t="s">
        <v>361</v>
      </c>
      <c r="C30" s="105"/>
      <c r="D30" s="105"/>
      <c r="E30" s="106"/>
      <c r="F30" s="107"/>
      <c r="G30" s="107"/>
      <c r="H30" s="107"/>
      <c r="I30" s="108"/>
      <c r="J30" s="106"/>
      <c r="K30" s="109"/>
      <c r="L30" s="109"/>
      <c r="M30" s="109"/>
      <c r="N30" s="110"/>
      <c r="O30" s="109"/>
      <c r="P30" s="109"/>
      <c r="Q30" s="109"/>
      <c r="R30" s="109"/>
      <c r="S30" s="109"/>
      <c r="T30" s="106"/>
      <c r="U30" s="107"/>
      <c r="V30" s="107"/>
      <c r="W30" s="107"/>
      <c r="X30" s="111"/>
      <c r="Y30" s="109"/>
      <c r="Z30" s="107"/>
      <c r="AA30" s="107"/>
      <c r="AB30" s="107"/>
      <c r="AC30" s="107"/>
      <c r="AD30" s="112"/>
      <c r="AE30" s="113">
        <f t="shared" si="3"/>
      </c>
      <c r="AF30" s="42"/>
      <c r="AG30" s="136">
        <f t="shared" si="4"/>
        <v>25</v>
      </c>
      <c r="AH30" s="116" t="str">
        <f t="shared" si="0"/>
        <v>Phan Hải Quân</v>
      </c>
      <c r="AI30" s="117"/>
      <c r="AJ30" s="117"/>
      <c r="AK30" s="106"/>
      <c r="AL30" s="107"/>
      <c r="AM30" s="107"/>
      <c r="AN30" s="107"/>
      <c r="AO30" s="108"/>
      <c r="AP30" s="106"/>
      <c r="AQ30" s="109"/>
      <c r="AR30" s="109"/>
      <c r="AS30" s="109"/>
      <c r="AT30" s="110"/>
      <c r="AU30" s="109"/>
      <c r="AV30" s="109"/>
      <c r="AW30" s="109"/>
      <c r="AX30" s="109"/>
      <c r="AY30" s="109"/>
      <c r="AZ30" s="106"/>
      <c r="BA30" s="107"/>
      <c r="BB30" s="107"/>
      <c r="BC30" s="107"/>
      <c r="BD30" s="111"/>
      <c r="BE30" s="109"/>
      <c r="BF30" s="107"/>
      <c r="BG30" s="107"/>
      <c r="BH30" s="107"/>
      <c r="BI30" s="107"/>
      <c r="BJ30" s="112"/>
      <c r="BK30" s="113">
        <f t="shared" si="1"/>
      </c>
      <c r="BL30" s="113">
        <f t="shared" si="2"/>
      </c>
      <c r="BM30" s="9"/>
    </row>
    <row r="31" spans="1:65" ht="17.25" thickTop="1">
      <c r="A31" s="121">
        <f t="shared" si="5"/>
        <v>26</v>
      </c>
      <c r="B31" s="94" t="s">
        <v>362</v>
      </c>
      <c r="C31" s="95"/>
      <c r="D31" s="95"/>
      <c r="E31" s="96"/>
      <c r="F31" s="97"/>
      <c r="G31" s="97"/>
      <c r="H31" s="97"/>
      <c r="I31" s="98"/>
      <c r="J31" s="96"/>
      <c r="K31" s="99"/>
      <c r="L31" s="99"/>
      <c r="M31" s="99"/>
      <c r="N31" s="100"/>
      <c r="O31" s="99"/>
      <c r="P31" s="99"/>
      <c r="Q31" s="99"/>
      <c r="R31" s="99"/>
      <c r="S31" s="99"/>
      <c r="T31" s="96"/>
      <c r="U31" s="97"/>
      <c r="V31" s="97"/>
      <c r="W31" s="97"/>
      <c r="X31" s="101"/>
      <c r="Y31" s="99"/>
      <c r="Z31" s="97"/>
      <c r="AA31" s="97"/>
      <c r="AB31" s="97"/>
      <c r="AC31" s="97"/>
      <c r="AD31" s="102"/>
      <c r="AE31" s="103">
        <f t="shared" si="3"/>
      </c>
      <c r="AF31" s="42"/>
      <c r="AG31" s="135">
        <f t="shared" si="4"/>
        <v>26</v>
      </c>
      <c r="AH31" s="114" t="str">
        <f t="shared" si="0"/>
        <v>Nguyễn Duy Sơn</v>
      </c>
      <c r="AI31" s="115"/>
      <c r="AJ31" s="115"/>
      <c r="AK31" s="96"/>
      <c r="AL31" s="97"/>
      <c r="AM31" s="97"/>
      <c r="AN31" s="97"/>
      <c r="AO31" s="98"/>
      <c r="AP31" s="96"/>
      <c r="AQ31" s="99"/>
      <c r="AR31" s="99"/>
      <c r="AS31" s="99"/>
      <c r="AT31" s="100"/>
      <c r="AU31" s="99"/>
      <c r="AV31" s="99"/>
      <c r="AW31" s="99"/>
      <c r="AX31" s="99"/>
      <c r="AY31" s="99"/>
      <c r="AZ31" s="96"/>
      <c r="BA31" s="97"/>
      <c r="BB31" s="97"/>
      <c r="BC31" s="97"/>
      <c r="BD31" s="101"/>
      <c r="BE31" s="99"/>
      <c r="BF31" s="97"/>
      <c r="BG31" s="97"/>
      <c r="BH31" s="97"/>
      <c r="BI31" s="97"/>
      <c r="BJ31" s="102"/>
      <c r="BK31" s="103">
        <f t="shared" si="1"/>
      </c>
      <c r="BL31" s="103">
        <f t="shared" si="2"/>
      </c>
      <c r="BM31" s="9"/>
    </row>
    <row r="32" spans="1:65" ht="16.5">
      <c r="A32" s="119">
        <f t="shared" si="5"/>
        <v>27</v>
      </c>
      <c r="B32" s="85" t="s">
        <v>363</v>
      </c>
      <c r="C32" s="80"/>
      <c r="D32" s="80"/>
      <c r="E32" s="45"/>
      <c r="F32" s="46"/>
      <c r="G32" s="46"/>
      <c r="H32" s="46"/>
      <c r="I32" s="47"/>
      <c r="J32" s="45"/>
      <c r="K32" s="48"/>
      <c r="L32" s="48"/>
      <c r="M32" s="48"/>
      <c r="N32" s="49"/>
      <c r="O32" s="48"/>
      <c r="P32" s="48"/>
      <c r="Q32" s="48"/>
      <c r="R32" s="48"/>
      <c r="S32" s="48"/>
      <c r="T32" s="45"/>
      <c r="U32" s="46"/>
      <c r="V32" s="46"/>
      <c r="W32" s="46"/>
      <c r="X32" s="50"/>
      <c r="Y32" s="48"/>
      <c r="Z32" s="46"/>
      <c r="AA32" s="46"/>
      <c r="AB32" s="46"/>
      <c r="AC32" s="46"/>
      <c r="AD32" s="51"/>
      <c r="AE32" s="52">
        <f t="shared" si="3"/>
      </c>
      <c r="AF32" s="42"/>
      <c r="AG32" s="133">
        <f t="shared" si="4"/>
        <v>27</v>
      </c>
      <c r="AH32" s="29" t="str">
        <f t="shared" si="0"/>
        <v>Tô  Đức Thiện</v>
      </c>
      <c r="AI32" s="44"/>
      <c r="AJ32" s="44"/>
      <c r="AK32" s="45"/>
      <c r="AL32" s="46"/>
      <c r="AM32" s="46"/>
      <c r="AN32" s="46"/>
      <c r="AO32" s="47"/>
      <c r="AP32" s="45"/>
      <c r="AQ32" s="48"/>
      <c r="AR32" s="48"/>
      <c r="AS32" s="48"/>
      <c r="AT32" s="49"/>
      <c r="AU32" s="48"/>
      <c r="AV32" s="48"/>
      <c r="AW32" s="48"/>
      <c r="AX32" s="48"/>
      <c r="AY32" s="48"/>
      <c r="AZ32" s="45"/>
      <c r="BA32" s="46"/>
      <c r="BB32" s="46"/>
      <c r="BC32" s="46"/>
      <c r="BD32" s="50"/>
      <c r="BE32" s="48"/>
      <c r="BF32" s="46"/>
      <c r="BG32" s="46"/>
      <c r="BH32" s="46"/>
      <c r="BI32" s="46"/>
      <c r="BJ32" s="51"/>
      <c r="BK32" s="52">
        <f t="shared" si="1"/>
      </c>
      <c r="BL32" s="52">
        <f t="shared" si="2"/>
      </c>
      <c r="BM32" s="9"/>
    </row>
    <row r="33" spans="1:65" ht="16.5">
      <c r="A33" s="119">
        <f t="shared" si="5"/>
        <v>28</v>
      </c>
      <c r="B33" s="85" t="s">
        <v>364</v>
      </c>
      <c r="C33" s="80"/>
      <c r="D33" s="80"/>
      <c r="E33" s="45"/>
      <c r="F33" s="46"/>
      <c r="G33" s="46"/>
      <c r="H33" s="46"/>
      <c r="I33" s="47"/>
      <c r="J33" s="45"/>
      <c r="K33" s="48"/>
      <c r="L33" s="48"/>
      <c r="M33" s="48"/>
      <c r="N33" s="49"/>
      <c r="O33" s="48"/>
      <c r="P33" s="48"/>
      <c r="Q33" s="48"/>
      <c r="R33" s="48"/>
      <c r="S33" s="48"/>
      <c r="T33" s="45"/>
      <c r="U33" s="46"/>
      <c r="V33" s="46"/>
      <c r="W33" s="46"/>
      <c r="X33" s="50"/>
      <c r="Y33" s="48"/>
      <c r="Z33" s="46"/>
      <c r="AA33" s="46"/>
      <c r="AB33" s="46"/>
      <c r="AC33" s="46"/>
      <c r="AD33" s="51"/>
      <c r="AE33" s="52">
        <f t="shared" si="3"/>
      </c>
      <c r="AF33" s="42"/>
      <c r="AG33" s="133">
        <f t="shared" si="4"/>
        <v>28</v>
      </c>
      <c r="AH33" s="29" t="str">
        <f t="shared" si="0"/>
        <v>Nguyễn Văn Danh Thọ</v>
      </c>
      <c r="AI33" s="44"/>
      <c r="AJ33" s="44"/>
      <c r="AK33" s="45"/>
      <c r="AL33" s="46"/>
      <c r="AM33" s="46"/>
      <c r="AN33" s="46"/>
      <c r="AO33" s="47"/>
      <c r="AP33" s="45"/>
      <c r="AQ33" s="48"/>
      <c r="AR33" s="48"/>
      <c r="AS33" s="48"/>
      <c r="AT33" s="49"/>
      <c r="AU33" s="48"/>
      <c r="AV33" s="48"/>
      <c r="AW33" s="48"/>
      <c r="AX33" s="48"/>
      <c r="AY33" s="48"/>
      <c r="AZ33" s="45"/>
      <c r="BA33" s="46"/>
      <c r="BB33" s="46"/>
      <c r="BC33" s="46"/>
      <c r="BD33" s="50"/>
      <c r="BE33" s="48"/>
      <c r="BF33" s="46"/>
      <c r="BG33" s="46"/>
      <c r="BH33" s="46"/>
      <c r="BI33" s="46"/>
      <c r="BJ33" s="51"/>
      <c r="BK33" s="52">
        <f t="shared" si="1"/>
      </c>
      <c r="BL33" s="52">
        <f t="shared" si="2"/>
      </c>
      <c r="BM33" s="9"/>
    </row>
    <row r="34" spans="1:65" ht="16.5">
      <c r="A34" s="119">
        <f t="shared" si="5"/>
        <v>29</v>
      </c>
      <c r="B34" s="85" t="s">
        <v>365</v>
      </c>
      <c r="C34" s="80"/>
      <c r="D34" s="80"/>
      <c r="E34" s="45"/>
      <c r="F34" s="46"/>
      <c r="G34" s="46"/>
      <c r="H34" s="46"/>
      <c r="I34" s="47"/>
      <c r="J34" s="45"/>
      <c r="K34" s="48"/>
      <c r="L34" s="48"/>
      <c r="M34" s="48"/>
      <c r="N34" s="49"/>
      <c r="O34" s="48"/>
      <c r="P34" s="48"/>
      <c r="Q34" s="48"/>
      <c r="R34" s="48"/>
      <c r="S34" s="48"/>
      <c r="T34" s="45"/>
      <c r="U34" s="46"/>
      <c r="V34" s="46"/>
      <c r="W34" s="46"/>
      <c r="X34" s="50"/>
      <c r="Y34" s="48"/>
      <c r="Z34" s="46"/>
      <c r="AA34" s="46"/>
      <c r="AB34" s="46"/>
      <c r="AC34" s="46"/>
      <c r="AD34" s="51"/>
      <c r="AE34" s="52">
        <f t="shared" si="3"/>
      </c>
      <c r="AF34" s="42"/>
      <c r="AG34" s="133">
        <f t="shared" si="4"/>
        <v>29</v>
      </c>
      <c r="AH34" s="29" t="str">
        <f t="shared" si="0"/>
        <v>Hoàng Thị Thơm</v>
      </c>
      <c r="AI34" s="44"/>
      <c r="AJ34" s="44"/>
      <c r="AK34" s="45"/>
      <c r="AL34" s="46"/>
      <c r="AM34" s="46"/>
      <c r="AN34" s="46"/>
      <c r="AO34" s="47"/>
      <c r="AP34" s="45"/>
      <c r="AQ34" s="48"/>
      <c r="AR34" s="48"/>
      <c r="AS34" s="48"/>
      <c r="AT34" s="49"/>
      <c r="AU34" s="48"/>
      <c r="AV34" s="48"/>
      <c r="AW34" s="48"/>
      <c r="AX34" s="48"/>
      <c r="AY34" s="48"/>
      <c r="AZ34" s="45"/>
      <c r="BA34" s="46"/>
      <c r="BB34" s="46"/>
      <c r="BC34" s="46"/>
      <c r="BD34" s="50"/>
      <c r="BE34" s="48"/>
      <c r="BF34" s="46"/>
      <c r="BG34" s="46"/>
      <c r="BH34" s="46"/>
      <c r="BI34" s="46"/>
      <c r="BJ34" s="51"/>
      <c r="BK34" s="52">
        <f t="shared" si="1"/>
      </c>
      <c r="BL34" s="52">
        <f t="shared" si="2"/>
      </c>
      <c r="BM34" s="9"/>
    </row>
    <row r="35" spans="1:65" ht="17.25" thickBot="1">
      <c r="A35" s="122">
        <f t="shared" si="5"/>
        <v>30</v>
      </c>
      <c r="B35" s="104" t="s">
        <v>366</v>
      </c>
      <c r="C35" s="105"/>
      <c r="D35" s="105"/>
      <c r="E35" s="106"/>
      <c r="F35" s="107"/>
      <c r="G35" s="107"/>
      <c r="H35" s="107"/>
      <c r="I35" s="108"/>
      <c r="J35" s="106"/>
      <c r="K35" s="109"/>
      <c r="L35" s="109"/>
      <c r="M35" s="109"/>
      <c r="N35" s="110"/>
      <c r="O35" s="109"/>
      <c r="P35" s="109"/>
      <c r="Q35" s="109"/>
      <c r="R35" s="109"/>
      <c r="S35" s="109"/>
      <c r="T35" s="106"/>
      <c r="U35" s="107"/>
      <c r="V35" s="107"/>
      <c r="W35" s="107"/>
      <c r="X35" s="111"/>
      <c r="Y35" s="109"/>
      <c r="Z35" s="107"/>
      <c r="AA35" s="107"/>
      <c r="AB35" s="107"/>
      <c r="AC35" s="107"/>
      <c r="AD35" s="112"/>
      <c r="AE35" s="113">
        <f t="shared" si="3"/>
      </c>
      <c r="AF35" s="42"/>
      <c r="AG35" s="136">
        <f t="shared" si="4"/>
        <v>30</v>
      </c>
      <c r="AH35" s="116" t="str">
        <f t="shared" si="0"/>
        <v>Đoàn Mạnh Toàn</v>
      </c>
      <c r="AI35" s="117"/>
      <c r="AJ35" s="117"/>
      <c r="AK35" s="106"/>
      <c r="AL35" s="107"/>
      <c r="AM35" s="107"/>
      <c r="AN35" s="107"/>
      <c r="AO35" s="108"/>
      <c r="AP35" s="106"/>
      <c r="AQ35" s="109"/>
      <c r="AR35" s="109"/>
      <c r="AS35" s="109"/>
      <c r="AT35" s="110"/>
      <c r="AU35" s="109"/>
      <c r="AV35" s="109"/>
      <c r="AW35" s="109"/>
      <c r="AX35" s="109"/>
      <c r="AY35" s="109"/>
      <c r="AZ35" s="106"/>
      <c r="BA35" s="107"/>
      <c r="BB35" s="107"/>
      <c r="BC35" s="107"/>
      <c r="BD35" s="111"/>
      <c r="BE35" s="109"/>
      <c r="BF35" s="107"/>
      <c r="BG35" s="107"/>
      <c r="BH35" s="107"/>
      <c r="BI35" s="107"/>
      <c r="BJ35" s="112"/>
      <c r="BK35" s="113">
        <f t="shared" si="1"/>
      </c>
      <c r="BL35" s="113">
        <f t="shared" si="2"/>
      </c>
      <c r="BM35" s="9"/>
    </row>
    <row r="36" spans="1:65" ht="17.25" thickTop="1">
      <c r="A36" s="121">
        <f t="shared" si="5"/>
        <v>31</v>
      </c>
      <c r="B36" s="94" t="s">
        <v>367</v>
      </c>
      <c r="C36" s="95"/>
      <c r="D36" s="95"/>
      <c r="E36" s="96"/>
      <c r="F36" s="97"/>
      <c r="G36" s="97"/>
      <c r="H36" s="97"/>
      <c r="I36" s="98"/>
      <c r="J36" s="96"/>
      <c r="K36" s="99"/>
      <c r="L36" s="99"/>
      <c r="M36" s="99"/>
      <c r="N36" s="100"/>
      <c r="O36" s="99"/>
      <c r="P36" s="99"/>
      <c r="Q36" s="99"/>
      <c r="R36" s="99"/>
      <c r="S36" s="99"/>
      <c r="T36" s="96"/>
      <c r="U36" s="97"/>
      <c r="V36" s="97"/>
      <c r="W36" s="97"/>
      <c r="X36" s="101"/>
      <c r="Y36" s="99"/>
      <c r="Z36" s="97"/>
      <c r="AA36" s="97"/>
      <c r="AB36" s="97"/>
      <c r="AC36" s="97"/>
      <c r="AD36" s="102"/>
      <c r="AE36" s="103">
        <f t="shared" si="3"/>
      </c>
      <c r="AF36" s="42"/>
      <c r="AG36" s="135">
        <f t="shared" si="4"/>
        <v>31</v>
      </c>
      <c r="AH36" s="114" t="str">
        <f>IF(B36="","",B36)</f>
        <v>Phan Thị Hải Yến</v>
      </c>
      <c r="AI36" s="115"/>
      <c r="AJ36" s="115"/>
      <c r="AK36" s="96"/>
      <c r="AL36" s="97"/>
      <c r="AM36" s="97"/>
      <c r="AN36" s="97"/>
      <c r="AO36" s="98"/>
      <c r="AP36" s="96"/>
      <c r="AQ36" s="99"/>
      <c r="AR36" s="99"/>
      <c r="AS36" s="99"/>
      <c r="AT36" s="100"/>
      <c r="AU36" s="99"/>
      <c r="AV36" s="99"/>
      <c r="AW36" s="99"/>
      <c r="AX36" s="99"/>
      <c r="AY36" s="99"/>
      <c r="AZ36" s="96"/>
      <c r="BA36" s="97"/>
      <c r="BB36" s="97"/>
      <c r="BC36" s="97"/>
      <c r="BD36" s="101"/>
      <c r="BE36" s="99"/>
      <c r="BF36" s="97"/>
      <c r="BG36" s="97"/>
      <c r="BH36" s="97"/>
      <c r="BI36" s="97"/>
      <c r="BJ36" s="102"/>
      <c r="BK36" s="103">
        <f t="shared" si="1"/>
      </c>
      <c r="BL36" s="103">
        <f t="shared" si="2"/>
      </c>
      <c r="BM36" s="9"/>
    </row>
    <row r="37" spans="1:65" ht="16.5">
      <c r="A37" s="119">
        <f t="shared" si="5"/>
      </c>
      <c r="B37" s="85"/>
      <c r="C37" s="80"/>
      <c r="D37" s="80"/>
      <c r="E37" s="45"/>
      <c r="F37" s="46"/>
      <c r="G37" s="46"/>
      <c r="H37" s="46"/>
      <c r="I37" s="47"/>
      <c r="J37" s="45"/>
      <c r="K37" s="48"/>
      <c r="L37" s="48"/>
      <c r="M37" s="48"/>
      <c r="N37" s="49"/>
      <c r="O37" s="48"/>
      <c r="P37" s="48"/>
      <c r="Q37" s="48"/>
      <c r="R37" s="48"/>
      <c r="S37" s="48"/>
      <c r="T37" s="45"/>
      <c r="U37" s="46"/>
      <c r="V37" s="46"/>
      <c r="W37" s="46"/>
      <c r="X37" s="50"/>
      <c r="Y37" s="48"/>
      <c r="Z37" s="46"/>
      <c r="AA37" s="46"/>
      <c r="AB37" s="46"/>
      <c r="AC37" s="46"/>
      <c r="AD37" s="51"/>
      <c r="AE37" s="52">
        <f t="shared" si="3"/>
      </c>
      <c r="AF37" s="42"/>
      <c r="AG37" s="133">
        <f t="shared" si="4"/>
      </c>
      <c r="AH37" s="29">
        <f aca="true" t="shared" si="6" ref="AH37:AH50">IF(B37="","",B37)</f>
      </c>
      <c r="AI37" s="44"/>
      <c r="AJ37" s="44"/>
      <c r="AK37" s="45"/>
      <c r="AL37" s="46"/>
      <c r="AM37" s="46"/>
      <c r="AN37" s="46"/>
      <c r="AO37" s="47"/>
      <c r="AP37" s="45"/>
      <c r="AQ37" s="48"/>
      <c r="AR37" s="48"/>
      <c r="AS37" s="48"/>
      <c r="AT37" s="49"/>
      <c r="AU37" s="48"/>
      <c r="AV37" s="48"/>
      <c r="AW37" s="48"/>
      <c r="AX37" s="48"/>
      <c r="AY37" s="48"/>
      <c r="AZ37" s="45"/>
      <c r="BA37" s="46"/>
      <c r="BB37" s="46"/>
      <c r="BC37" s="46"/>
      <c r="BD37" s="50"/>
      <c r="BE37" s="48"/>
      <c r="BF37" s="46"/>
      <c r="BG37" s="46"/>
      <c r="BH37" s="46"/>
      <c r="BI37" s="46"/>
      <c r="BJ37" s="51"/>
      <c r="BK37" s="52">
        <f t="shared" si="1"/>
      </c>
      <c r="BL37" s="52">
        <f t="shared" si="2"/>
      </c>
      <c r="BM37" s="9"/>
    </row>
    <row r="38" spans="1:65" ht="16.5">
      <c r="A38" s="119">
        <f t="shared" si="5"/>
      </c>
      <c r="B38" s="85"/>
      <c r="C38" s="80"/>
      <c r="D38" s="80"/>
      <c r="E38" s="45"/>
      <c r="F38" s="46"/>
      <c r="G38" s="46"/>
      <c r="H38" s="46"/>
      <c r="I38" s="47"/>
      <c r="J38" s="45"/>
      <c r="K38" s="48"/>
      <c r="L38" s="48"/>
      <c r="M38" s="48"/>
      <c r="N38" s="49"/>
      <c r="O38" s="48"/>
      <c r="P38" s="48"/>
      <c r="Q38" s="48"/>
      <c r="R38" s="48"/>
      <c r="S38" s="48"/>
      <c r="T38" s="45"/>
      <c r="U38" s="46"/>
      <c r="V38" s="46"/>
      <c r="W38" s="46"/>
      <c r="X38" s="50"/>
      <c r="Y38" s="48"/>
      <c r="Z38" s="46"/>
      <c r="AA38" s="46"/>
      <c r="AB38" s="46"/>
      <c r="AC38" s="46"/>
      <c r="AD38" s="51"/>
      <c r="AE38" s="52">
        <f t="shared" si="3"/>
      </c>
      <c r="AF38" s="42"/>
      <c r="AG38" s="133">
        <f t="shared" si="4"/>
      </c>
      <c r="AH38" s="29">
        <f t="shared" si="6"/>
      </c>
      <c r="AI38" s="44"/>
      <c r="AJ38" s="44"/>
      <c r="AK38" s="45"/>
      <c r="AL38" s="46"/>
      <c r="AM38" s="46"/>
      <c r="AN38" s="46"/>
      <c r="AO38" s="47"/>
      <c r="AP38" s="45"/>
      <c r="AQ38" s="48"/>
      <c r="AR38" s="48"/>
      <c r="AS38" s="48"/>
      <c r="AT38" s="49"/>
      <c r="AU38" s="48"/>
      <c r="AV38" s="48"/>
      <c r="AW38" s="48"/>
      <c r="AX38" s="48"/>
      <c r="AY38" s="48"/>
      <c r="AZ38" s="45"/>
      <c r="BA38" s="46"/>
      <c r="BB38" s="46"/>
      <c r="BC38" s="46"/>
      <c r="BD38" s="50"/>
      <c r="BE38" s="48"/>
      <c r="BF38" s="46"/>
      <c r="BG38" s="46"/>
      <c r="BH38" s="46"/>
      <c r="BI38" s="46"/>
      <c r="BJ38" s="51"/>
      <c r="BK38" s="52">
        <f t="shared" si="1"/>
      </c>
      <c r="BL38" s="52">
        <f t="shared" si="2"/>
      </c>
      <c r="BM38" s="9"/>
    </row>
    <row r="39" spans="1:65" ht="16.5">
      <c r="A39" s="119">
        <f t="shared" si="5"/>
      </c>
      <c r="B39" s="85"/>
      <c r="C39" s="80"/>
      <c r="D39" s="80"/>
      <c r="E39" s="45"/>
      <c r="F39" s="46"/>
      <c r="G39" s="46"/>
      <c r="H39" s="46"/>
      <c r="I39" s="47"/>
      <c r="J39" s="45"/>
      <c r="K39" s="48"/>
      <c r="L39" s="48"/>
      <c r="M39" s="48"/>
      <c r="N39" s="49"/>
      <c r="O39" s="48"/>
      <c r="P39" s="48"/>
      <c r="Q39" s="48"/>
      <c r="R39" s="48"/>
      <c r="S39" s="48"/>
      <c r="T39" s="45"/>
      <c r="U39" s="46"/>
      <c r="V39" s="46"/>
      <c r="W39" s="46"/>
      <c r="X39" s="50"/>
      <c r="Y39" s="48"/>
      <c r="Z39" s="46"/>
      <c r="AA39" s="46"/>
      <c r="AB39" s="46"/>
      <c r="AC39" s="46"/>
      <c r="AD39" s="51"/>
      <c r="AE39" s="52">
        <f t="shared" si="3"/>
      </c>
      <c r="AF39" s="42"/>
      <c r="AG39" s="133">
        <f t="shared" si="4"/>
      </c>
      <c r="AH39" s="29">
        <f t="shared" si="6"/>
      </c>
      <c r="AI39" s="44"/>
      <c r="AJ39" s="44"/>
      <c r="AK39" s="45"/>
      <c r="AL39" s="46"/>
      <c r="AM39" s="46"/>
      <c r="AN39" s="46"/>
      <c r="AO39" s="47"/>
      <c r="AP39" s="45"/>
      <c r="AQ39" s="48"/>
      <c r="AR39" s="48"/>
      <c r="AS39" s="48"/>
      <c r="AT39" s="49"/>
      <c r="AU39" s="48"/>
      <c r="AV39" s="48"/>
      <c r="AW39" s="48"/>
      <c r="AX39" s="48"/>
      <c r="AY39" s="48"/>
      <c r="AZ39" s="45"/>
      <c r="BA39" s="46"/>
      <c r="BB39" s="46"/>
      <c r="BC39" s="46"/>
      <c r="BD39" s="50"/>
      <c r="BE39" s="48"/>
      <c r="BF39" s="46"/>
      <c r="BG39" s="46"/>
      <c r="BH39" s="46"/>
      <c r="BI39" s="46"/>
      <c r="BJ39" s="51"/>
      <c r="BK39" s="52">
        <f t="shared" si="1"/>
      </c>
      <c r="BL39" s="52">
        <f t="shared" si="2"/>
      </c>
      <c r="BM39" s="9"/>
    </row>
    <row r="40" spans="1:65" ht="17.25" thickBot="1">
      <c r="A40" s="122">
        <f t="shared" si="5"/>
      </c>
      <c r="B40" s="104"/>
      <c r="C40" s="105"/>
      <c r="D40" s="105"/>
      <c r="E40" s="106"/>
      <c r="F40" s="107"/>
      <c r="G40" s="107"/>
      <c r="H40" s="107"/>
      <c r="I40" s="108"/>
      <c r="J40" s="106"/>
      <c r="K40" s="109"/>
      <c r="L40" s="109"/>
      <c r="M40" s="109"/>
      <c r="N40" s="110"/>
      <c r="O40" s="109"/>
      <c r="P40" s="109"/>
      <c r="Q40" s="109"/>
      <c r="R40" s="109"/>
      <c r="S40" s="109"/>
      <c r="T40" s="106"/>
      <c r="U40" s="107"/>
      <c r="V40" s="107"/>
      <c r="W40" s="107"/>
      <c r="X40" s="111"/>
      <c r="Y40" s="109"/>
      <c r="Z40" s="107"/>
      <c r="AA40" s="107"/>
      <c r="AB40" s="107"/>
      <c r="AC40" s="107"/>
      <c r="AD40" s="112"/>
      <c r="AE40" s="113">
        <f t="shared" si="3"/>
      </c>
      <c r="AF40" s="42"/>
      <c r="AG40" s="136">
        <f t="shared" si="4"/>
      </c>
      <c r="AH40" s="116">
        <f t="shared" si="6"/>
      </c>
      <c r="AI40" s="117"/>
      <c r="AJ40" s="117"/>
      <c r="AK40" s="106"/>
      <c r="AL40" s="107"/>
      <c r="AM40" s="107"/>
      <c r="AN40" s="107"/>
      <c r="AO40" s="108"/>
      <c r="AP40" s="106"/>
      <c r="AQ40" s="109"/>
      <c r="AR40" s="109"/>
      <c r="AS40" s="109"/>
      <c r="AT40" s="110"/>
      <c r="AU40" s="109"/>
      <c r="AV40" s="109"/>
      <c r="AW40" s="109"/>
      <c r="AX40" s="109"/>
      <c r="AY40" s="109"/>
      <c r="AZ40" s="106"/>
      <c r="BA40" s="107"/>
      <c r="BB40" s="107"/>
      <c r="BC40" s="107"/>
      <c r="BD40" s="111"/>
      <c r="BE40" s="109"/>
      <c r="BF40" s="107"/>
      <c r="BG40" s="107"/>
      <c r="BH40" s="107"/>
      <c r="BI40" s="107"/>
      <c r="BJ40" s="112"/>
      <c r="BK40" s="113">
        <f t="shared" si="1"/>
      </c>
      <c r="BL40" s="113">
        <f t="shared" si="2"/>
      </c>
      <c r="BM40" s="9"/>
    </row>
    <row r="41" spans="1:65" ht="17.25" thickTop="1">
      <c r="A41" s="121">
        <f t="shared" si="5"/>
      </c>
      <c r="B41" s="94"/>
      <c r="C41" s="95"/>
      <c r="D41" s="95"/>
      <c r="E41" s="96"/>
      <c r="F41" s="97"/>
      <c r="G41" s="97"/>
      <c r="H41" s="97"/>
      <c r="I41" s="98"/>
      <c r="J41" s="96"/>
      <c r="K41" s="99"/>
      <c r="L41" s="99"/>
      <c r="M41" s="99"/>
      <c r="N41" s="100"/>
      <c r="O41" s="99"/>
      <c r="P41" s="99"/>
      <c r="Q41" s="99"/>
      <c r="R41" s="99"/>
      <c r="S41" s="99"/>
      <c r="T41" s="96"/>
      <c r="U41" s="97"/>
      <c r="V41" s="97"/>
      <c r="W41" s="97"/>
      <c r="X41" s="101"/>
      <c r="Y41" s="99"/>
      <c r="Z41" s="97"/>
      <c r="AA41" s="97"/>
      <c r="AB41" s="97"/>
      <c r="AC41" s="97"/>
      <c r="AD41" s="102"/>
      <c r="AE41" s="103">
        <f t="shared" si="3"/>
      </c>
      <c r="AF41" s="42"/>
      <c r="AG41" s="135">
        <f t="shared" si="4"/>
      </c>
      <c r="AH41" s="114">
        <f t="shared" si="6"/>
      </c>
      <c r="AI41" s="115"/>
      <c r="AJ41" s="115"/>
      <c r="AK41" s="96"/>
      <c r="AL41" s="97"/>
      <c r="AM41" s="97"/>
      <c r="AN41" s="97"/>
      <c r="AO41" s="98"/>
      <c r="AP41" s="96"/>
      <c r="AQ41" s="99"/>
      <c r="AR41" s="99"/>
      <c r="AS41" s="99"/>
      <c r="AT41" s="100"/>
      <c r="AU41" s="99"/>
      <c r="AV41" s="99"/>
      <c r="AW41" s="99"/>
      <c r="AX41" s="99"/>
      <c r="AY41" s="99"/>
      <c r="AZ41" s="96"/>
      <c r="BA41" s="97"/>
      <c r="BB41" s="97"/>
      <c r="BC41" s="97"/>
      <c r="BD41" s="101"/>
      <c r="BE41" s="99"/>
      <c r="BF41" s="97"/>
      <c r="BG41" s="97"/>
      <c r="BH41" s="97"/>
      <c r="BI41" s="97"/>
      <c r="BJ41" s="102"/>
      <c r="BK41" s="103">
        <f t="shared" si="1"/>
      </c>
      <c r="BL41" s="103">
        <f t="shared" si="2"/>
      </c>
      <c r="BM41" s="9"/>
    </row>
    <row r="42" spans="1:65" ht="16.5">
      <c r="A42" s="119">
        <f t="shared" si="5"/>
      </c>
      <c r="B42" s="85"/>
      <c r="C42" s="80"/>
      <c r="D42" s="80"/>
      <c r="E42" s="45"/>
      <c r="F42" s="46"/>
      <c r="G42" s="46"/>
      <c r="H42" s="46"/>
      <c r="I42" s="47"/>
      <c r="J42" s="45"/>
      <c r="K42" s="48"/>
      <c r="L42" s="48"/>
      <c r="M42" s="48"/>
      <c r="N42" s="49"/>
      <c r="O42" s="48"/>
      <c r="P42" s="48"/>
      <c r="Q42" s="48"/>
      <c r="R42" s="48"/>
      <c r="S42" s="48"/>
      <c r="T42" s="45"/>
      <c r="U42" s="46"/>
      <c r="V42" s="46"/>
      <c r="W42" s="46"/>
      <c r="X42" s="50"/>
      <c r="Y42" s="48"/>
      <c r="Z42" s="46"/>
      <c r="AA42" s="46"/>
      <c r="AB42" s="46"/>
      <c r="AC42" s="46"/>
      <c r="AD42" s="51"/>
      <c r="AE42" s="52">
        <f t="shared" si="3"/>
      </c>
      <c r="AF42" s="42"/>
      <c r="AG42" s="133">
        <f t="shared" si="4"/>
      </c>
      <c r="AH42" s="29">
        <f t="shared" si="6"/>
      </c>
      <c r="AI42" s="44"/>
      <c r="AJ42" s="44"/>
      <c r="AK42" s="45"/>
      <c r="AL42" s="46"/>
      <c r="AM42" s="46"/>
      <c r="AN42" s="46"/>
      <c r="AO42" s="47"/>
      <c r="AP42" s="45"/>
      <c r="AQ42" s="48"/>
      <c r="AR42" s="48"/>
      <c r="AS42" s="48"/>
      <c r="AT42" s="49"/>
      <c r="AU42" s="48"/>
      <c r="AV42" s="48"/>
      <c r="AW42" s="48"/>
      <c r="AX42" s="48"/>
      <c r="AY42" s="48"/>
      <c r="AZ42" s="45"/>
      <c r="BA42" s="46"/>
      <c r="BB42" s="46"/>
      <c r="BC42" s="46"/>
      <c r="BD42" s="50"/>
      <c r="BE42" s="48"/>
      <c r="BF42" s="46"/>
      <c r="BG42" s="46"/>
      <c r="BH42" s="46"/>
      <c r="BI42" s="46"/>
      <c r="BJ42" s="51"/>
      <c r="BK42" s="52">
        <f t="shared" si="1"/>
      </c>
      <c r="BL42" s="52">
        <f t="shared" si="2"/>
      </c>
      <c r="BM42" s="9"/>
    </row>
    <row r="43" spans="1:65" ht="16.5">
      <c r="A43" s="119">
        <f t="shared" si="5"/>
      </c>
      <c r="B43" s="85"/>
      <c r="C43" s="80"/>
      <c r="D43" s="80"/>
      <c r="E43" s="45"/>
      <c r="F43" s="46"/>
      <c r="G43" s="46"/>
      <c r="H43" s="46"/>
      <c r="I43" s="47"/>
      <c r="J43" s="45"/>
      <c r="K43" s="48"/>
      <c r="L43" s="48"/>
      <c r="M43" s="48"/>
      <c r="N43" s="49"/>
      <c r="O43" s="48"/>
      <c r="P43" s="48"/>
      <c r="Q43" s="48"/>
      <c r="R43" s="48"/>
      <c r="S43" s="48"/>
      <c r="T43" s="45"/>
      <c r="U43" s="46"/>
      <c r="V43" s="46"/>
      <c r="W43" s="46"/>
      <c r="X43" s="50"/>
      <c r="Y43" s="48"/>
      <c r="Z43" s="46"/>
      <c r="AA43" s="46"/>
      <c r="AB43" s="46"/>
      <c r="AC43" s="46"/>
      <c r="AD43" s="51"/>
      <c r="AE43" s="52">
        <f t="shared" si="3"/>
      </c>
      <c r="AF43" s="42"/>
      <c r="AG43" s="133">
        <f t="shared" si="4"/>
      </c>
      <c r="AH43" s="29">
        <f t="shared" si="6"/>
      </c>
      <c r="AI43" s="44"/>
      <c r="AJ43" s="44"/>
      <c r="AK43" s="45"/>
      <c r="AL43" s="46"/>
      <c r="AM43" s="46"/>
      <c r="AN43" s="46"/>
      <c r="AO43" s="47"/>
      <c r="AP43" s="45"/>
      <c r="AQ43" s="48"/>
      <c r="AR43" s="48"/>
      <c r="AS43" s="48"/>
      <c r="AT43" s="49"/>
      <c r="AU43" s="48"/>
      <c r="AV43" s="48"/>
      <c r="AW43" s="48"/>
      <c r="AX43" s="48"/>
      <c r="AY43" s="48"/>
      <c r="AZ43" s="45"/>
      <c r="BA43" s="46"/>
      <c r="BB43" s="46"/>
      <c r="BC43" s="46"/>
      <c r="BD43" s="50"/>
      <c r="BE43" s="48"/>
      <c r="BF43" s="46"/>
      <c r="BG43" s="46"/>
      <c r="BH43" s="46"/>
      <c r="BI43" s="46"/>
      <c r="BJ43" s="51"/>
      <c r="BK43" s="52">
        <f t="shared" si="1"/>
      </c>
      <c r="BL43" s="52">
        <f t="shared" si="2"/>
      </c>
      <c r="BM43" s="9"/>
    </row>
    <row r="44" spans="1:65" ht="16.5">
      <c r="A44" s="119">
        <f t="shared" si="5"/>
      </c>
      <c r="B44" s="85"/>
      <c r="C44" s="80"/>
      <c r="D44" s="80"/>
      <c r="E44" s="45"/>
      <c r="F44" s="46"/>
      <c r="G44" s="46"/>
      <c r="H44" s="46"/>
      <c r="I44" s="47"/>
      <c r="J44" s="45"/>
      <c r="K44" s="48"/>
      <c r="L44" s="48"/>
      <c r="M44" s="48"/>
      <c r="N44" s="49"/>
      <c r="O44" s="48"/>
      <c r="P44" s="48"/>
      <c r="Q44" s="48"/>
      <c r="R44" s="48"/>
      <c r="S44" s="48"/>
      <c r="T44" s="45"/>
      <c r="U44" s="46"/>
      <c r="V44" s="46"/>
      <c r="W44" s="46"/>
      <c r="X44" s="50"/>
      <c r="Y44" s="48"/>
      <c r="Z44" s="46"/>
      <c r="AA44" s="46"/>
      <c r="AB44" s="46"/>
      <c r="AC44" s="46"/>
      <c r="AD44" s="51"/>
      <c r="AE44" s="52">
        <f t="shared" si="3"/>
      </c>
      <c r="AF44" s="42"/>
      <c r="AG44" s="133">
        <f t="shared" si="4"/>
      </c>
      <c r="AH44" s="29">
        <f t="shared" si="6"/>
      </c>
      <c r="AI44" s="44"/>
      <c r="AJ44" s="44"/>
      <c r="AK44" s="45"/>
      <c r="AL44" s="46"/>
      <c r="AM44" s="46"/>
      <c r="AN44" s="46"/>
      <c r="AO44" s="47"/>
      <c r="AP44" s="45"/>
      <c r="AQ44" s="48"/>
      <c r="AR44" s="48"/>
      <c r="AS44" s="48"/>
      <c r="AT44" s="49"/>
      <c r="AU44" s="48"/>
      <c r="AV44" s="48"/>
      <c r="AW44" s="48"/>
      <c r="AX44" s="48"/>
      <c r="AY44" s="48"/>
      <c r="AZ44" s="45"/>
      <c r="BA44" s="46"/>
      <c r="BB44" s="46"/>
      <c r="BC44" s="46"/>
      <c r="BD44" s="50"/>
      <c r="BE44" s="48"/>
      <c r="BF44" s="46"/>
      <c r="BG44" s="46"/>
      <c r="BH44" s="46"/>
      <c r="BI44" s="46"/>
      <c r="BJ44" s="51"/>
      <c r="BK44" s="52">
        <f t="shared" si="1"/>
      </c>
      <c r="BL44" s="52">
        <f t="shared" si="2"/>
      </c>
      <c r="BM44" s="9"/>
    </row>
    <row r="45" spans="1:65" ht="17.25" thickBot="1">
      <c r="A45" s="122">
        <f t="shared" si="5"/>
      </c>
      <c r="B45" s="104"/>
      <c r="C45" s="105"/>
      <c r="D45" s="105"/>
      <c r="E45" s="106"/>
      <c r="F45" s="107"/>
      <c r="G45" s="107"/>
      <c r="H45" s="107"/>
      <c r="I45" s="108"/>
      <c r="J45" s="106"/>
      <c r="K45" s="109"/>
      <c r="L45" s="109"/>
      <c r="M45" s="109"/>
      <c r="N45" s="110"/>
      <c r="O45" s="109"/>
      <c r="P45" s="109"/>
      <c r="Q45" s="109"/>
      <c r="R45" s="109"/>
      <c r="S45" s="109"/>
      <c r="T45" s="106"/>
      <c r="U45" s="107"/>
      <c r="V45" s="107"/>
      <c r="W45" s="107"/>
      <c r="X45" s="111"/>
      <c r="Y45" s="109"/>
      <c r="Z45" s="107"/>
      <c r="AA45" s="107"/>
      <c r="AB45" s="107"/>
      <c r="AC45" s="107"/>
      <c r="AD45" s="112"/>
      <c r="AE45" s="113">
        <f t="shared" si="3"/>
      </c>
      <c r="AF45" s="42"/>
      <c r="AG45" s="136">
        <f t="shared" si="4"/>
      </c>
      <c r="AH45" s="116">
        <f t="shared" si="6"/>
      </c>
      <c r="AI45" s="117"/>
      <c r="AJ45" s="117"/>
      <c r="AK45" s="106"/>
      <c r="AL45" s="107"/>
      <c r="AM45" s="107"/>
      <c r="AN45" s="107"/>
      <c r="AO45" s="108"/>
      <c r="AP45" s="106"/>
      <c r="AQ45" s="109"/>
      <c r="AR45" s="109"/>
      <c r="AS45" s="109"/>
      <c r="AT45" s="110"/>
      <c r="AU45" s="109"/>
      <c r="AV45" s="109"/>
      <c r="AW45" s="109"/>
      <c r="AX45" s="109"/>
      <c r="AY45" s="109"/>
      <c r="AZ45" s="106"/>
      <c r="BA45" s="107"/>
      <c r="BB45" s="107"/>
      <c r="BC45" s="107"/>
      <c r="BD45" s="111"/>
      <c r="BE45" s="109"/>
      <c r="BF45" s="107"/>
      <c r="BG45" s="107"/>
      <c r="BH45" s="107"/>
      <c r="BI45" s="107"/>
      <c r="BJ45" s="112"/>
      <c r="BK45" s="113">
        <f t="shared" si="1"/>
      </c>
      <c r="BL45" s="113">
        <f t="shared" si="2"/>
      </c>
      <c r="BM45" s="9"/>
    </row>
    <row r="46" spans="1:65" ht="17.25" thickTop="1">
      <c r="A46" s="123">
        <f t="shared" si="5"/>
      </c>
      <c r="B46" s="86"/>
      <c r="C46" s="79"/>
      <c r="D46" s="79"/>
      <c r="E46" s="31"/>
      <c r="F46" s="32"/>
      <c r="G46" s="32"/>
      <c r="H46" s="32"/>
      <c r="I46" s="33"/>
      <c r="J46" s="31"/>
      <c r="K46" s="37"/>
      <c r="L46" s="37"/>
      <c r="M46" s="37"/>
      <c r="N46" s="64"/>
      <c r="O46" s="37"/>
      <c r="P46" s="37"/>
      <c r="Q46" s="37"/>
      <c r="R46" s="37"/>
      <c r="S46" s="37"/>
      <c r="T46" s="31"/>
      <c r="U46" s="32"/>
      <c r="V46" s="32"/>
      <c r="W46" s="32"/>
      <c r="X46" s="65"/>
      <c r="Y46" s="37"/>
      <c r="Z46" s="32"/>
      <c r="AA46" s="32"/>
      <c r="AB46" s="32"/>
      <c r="AC46" s="32"/>
      <c r="AD46" s="40"/>
      <c r="AE46" s="41">
        <f t="shared" si="3"/>
      </c>
      <c r="AF46" s="42"/>
      <c r="AG46" s="132">
        <f t="shared" si="4"/>
      </c>
      <c r="AH46" s="63">
        <f t="shared" si="6"/>
      </c>
      <c r="AI46" s="30"/>
      <c r="AJ46" s="30"/>
      <c r="AK46" s="31"/>
      <c r="AL46" s="32"/>
      <c r="AM46" s="32"/>
      <c r="AN46" s="32"/>
      <c r="AO46" s="33"/>
      <c r="AP46" s="31"/>
      <c r="AQ46" s="37"/>
      <c r="AR46" s="37"/>
      <c r="AS46" s="37"/>
      <c r="AT46" s="64"/>
      <c r="AU46" s="37"/>
      <c r="AV46" s="37"/>
      <c r="AW46" s="37"/>
      <c r="AX46" s="37"/>
      <c r="AY46" s="37"/>
      <c r="AZ46" s="31"/>
      <c r="BA46" s="32"/>
      <c r="BB46" s="32"/>
      <c r="BC46" s="32"/>
      <c r="BD46" s="65"/>
      <c r="BE46" s="37"/>
      <c r="BF46" s="32"/>
      <c r="BG46" s="32"/>
      <c r="BH46" s="32"/>
      <c r="BI46" s="32"/>
      <c r="BJ46" s="40"/>
      <c r="BK46" s="41">
        <f t="shared" si="1"/>
      </c>
      <c r="BL46" s="41">
        <f t="shared" si="2"/>
      </c>
      <c r="BM46" s="9"/>
    </row>
    <row r="47" spans="1:65" ht="16.5">
      <c r="A47" s="119">
        <f t="shared" si="5"/>
      </c>
      <c r="B47" s="85"/>
      <c r="C47" s="80"/>
      <c r="D47" s="80"/>
      <c r="E47" s="45"/>
      <c r="F47" s="46"/>
      <c r="G47" s="46"/>
      <c r="H47" s="46"/>
      <c r="I47" s="47"/>
      <c r="J47" s="45"/>
      <c r="K47" s="48"/>
      <c r="L47" s="48"/>
      <c r="M47" s="48"/>
      <c r="N47" s="49"/>
      <c r="O47" s="48"/>
      <c r="P47" s="48"/>
      <c r="Q47" s="48"/>
      <c r="R47" s="48"/>
      <c r="S47" s="48"/>
      <c r="T47" s="45"/>
      <c r="U47" s="46"/>
      <c r="V47" s="46"/>
      <c r="W47" s="46"/>
      <c r="X47" s="50"/>
      <c r="Y47" s="48"/>
      <c r="Z47" s="46"/>
      <c r="AA47" s="46"/>
      <c r="AB47" s="46"/>
      <c r="AC47" s="46"/>
      <c r="AD47" s="51"/>
      <c r="AE47" s="52">
        <f t="shared" si="3"/>
      </c>
      <c r="AF47" s="42"/>
      <c r="AG47" s="133">
        <f t="shared" si="4"/>
      </c>
      <c r="AH47" s="29">
        <f t="shared" si="6"/>
      </c>
      <c r="AI47" s="44"/>
      <c r="AJ47" s="44"/>
      <c r="AK47" s="45"/>
      <c r="AL47" s="46"/>
      <c r="AM47" s="46"/>
      <c r="AN47" s="46"/>
      <c r="AO47" s="47"/>
      <c r="AP47" s="45"/>
      <c r="AQ47" s="48"/>
      <c r="AR47" s="48"/>
      <c r="AS47" s="48"/>
      <c r="AT47" s="49"/>
      <c r="AU47" s="48"/>
      <c r="AV47" s="48"/>
      <c r="AW47" s="48"/>
      <c r="AX47" s="48"/>
      <c r="AY47" s="48"/>
      <c r="AZ47" s="45"/>
      <c r="BA47" s="46"/>
      <c r="BB47" s="46"/>
      <c r="BC47" s="46"/>
      <c r="BD47" s="50"/>
      <c r="BE47" s="48"/>
      <c r="BF47" s="46"/>
      <c r="BG47" s="46"/>
      <c r="BH47" s="46"/>
      <c r="BI47" s="46"/>
      <c r="BJ47" s="51"/>
      <c r="BK47" s="52">
        <f t="shared" si="1"/>
      </c>
      <c r="BL47" s="52">
        <f t="shared" si="2"/>
      </c>
      <c r="BM47" s="9"/>
    </row>
    <row r="48" spans="1:65" ht="16.5">
      <c r="A48" s="119">
        <f t="shared" si="5"/>
      </c>
      <c r="B48" s="85"/>
      <c r="C48" s="80"/>
      <c r="D48" s="80"/>
      <c r="E48" s="45"/>
      <c r="F48" s="46"/>
      <c r="G48" s="46"/>
      <c r="H48" s="46"/>
      <c r="I48" s="47"/>
      <c r="J48" s="45"/>
      <c r="K48" s="48"/>
      <c r="L48" s="48"/>
      <c r="M48" s="48"/>
      <c r="N48" s="49"/>
      <c r="O48" s="48"/>
      <c r="P48" s="48"/>
      <c r="Q48" s="48"/>
      <c r="R48" s="48"/>
      <c r="S48" s="48"/>
      <c r="T48" s="45"/>
      <c r="U48" s="46"/>
      <c r="V48" s="46"/>
      <c r="W48" s="46"/>
      <c r="X48" s="50"/>
      <c r="Y48" s="48"/>
      <c r="Z48" s="46"/>
      <c r="AA48" s="46"/>
      <c r="AB48" s="46"/>
      <c r="AC48" s="46"/>
      <c r="AD48" s="51"/>
      <c r="AE48" s="52">
        <f t="shared" si="3"/>
      </c>
      <c r="AF48" s="42"/>
      <c r="AG48" s="133">
        <f t="shared" si="4"/>
      </c>
      <c r="AH48" s="29">
        <f t="shared" si="6"/>
      </c>
      <c r="AI48" s="44"/>
      <c r="AJ48" s="44"/>
      <c r="AK48" s="45"/>
      <c r="AL48" s="46"/>
      <c r="AM48" s="46"/>
      <c r="AN48" s="46"/>
      <c r="AO48" s="47"/>
      <c r="AP48" s="45"/>
      <c r="AQ48" s="48"/>
      <c r="AR48" s="48"/>
      <c r="AS48" s="48"/>
      <c r="AT48" s="49"/>
      <c r="AU48" s="48"/>
      <c r="AV48" s="48"/>
      <c r="AW48" s="48"/>
      <c r="AX48" s="48"/>
      <c r="AY48" s="48"/>
      <c r="AZ48" s="45"/>
      <c r="BA48" s="46"/>
      <c r="BB48" s="46"/>
      <c r="BC48" s="46"/>
      <c r="BD48" s="50"/>
      <c r="BE48" s="48"/>
      <c r="BF48" s="46"/>
      <c r="BG48" s="46"/>
      <c r="BH48" s="46"/>
      <c r="BI48" s="46"/>
      <c r="BJ48" s="51"/>
      <c r="BK48" s="52">
        <f t="shared" si="1"/>
      </c>
      <c r="BL48" s="52">
        <f t="shared" si="2"/>
      </c>
      <c r="BM48" s="9"/>
    </row>
    <row r="49" spans="1:65" ht="16.5">
      <c r="A49" s="119">
        <f t="shared" si="5"/>
      </c>
      <c r="B49" s="85"/>
      <c r="C49" s="80"/>
      <c r="D49" s="80"/>
      <c r="E49" s="45"/>
      <c r="F49" s="46"/>
      <c r="G49" s="46"/>
      <c r="H49" s="46"/>
      <c r="I49" s="47"/>
      <c r="J49" s="45"/>
      <c r="K49" s="48"/>
      <c r="L49" s="48"/>
      <c r="M49" s="48"/>
      <c r="N49" s="49"/>
      <c r="O49" s="48"/>
      <c r="P49" s="48"/>
      <c r="Q49" s="48"/>
      <c r="R49" s="48"/>
      <c r="S49" s="48"/>
      <c r="T49" s="45"/>
      <c r="U49" s="46"/>
      <c r="V49" s="46"/>
      <c r="W49" s="46"/>
      <c r="X49" s="50"/>
      <c r="Y49" s="48"/>
      <c r="Z49" s="46"/>
      <c r="AA49" s="46"/>
      <c r="AB49" s="46"/>
      <c r="AC49" s="46"/>
      <c r="AD49" s="51"/>
      <c r="AE49" s="52">
        <f t="shared" si="3"/>
      </c>
      <c r="AF49" s="42"/>
      <c r="AG49" s="133">
        <f t="shared" si="4"/>
      </c>
      <c r="AH49" s="29">
        <f t="shared" si="6"/>
      </c>
      <c r="AI49" s="44"/>
      <c r="AJ49" s="44"/>
      <c r="AK49" s="45"/>
      <c r="AL49" s="46"/>
      <c r="AM49" s="46"/>
      <c r="AN49" s="46"/>
      <c r="AO49" s="47"/>
      <c r="AP49" s="45"/>
      <c r="AQ49" s="48"/>
      <c r="AR49" s="48"/>
      <c r="AS49" s="48"/>
      <c r="AT49" s="49"/>
      <c r="AU49" s="48"/>
      <c r="AV49" s="48"/>
      <c r="AW49" s="48"/>
      <c r="AX49" s="48"/>
      <c r="AY49" s="48"/>
      <c r="AZ49" s="45"/>
      <c r="BA49" s="46"/>
      <c r="BB49" s="46"/>
      <c r="BC49" s="46"/>
      <c r="BD49" s="50"/>
      <c r="BE49" s="48"/>
      <c r="BF49" s="46"/>
      <c r="BG49" s="46"/>
      <c r="BH49" s="46"/>
      <c r="BI49" s="46"/>
      <c r="BJ49" s="51"/>
      <c r="BK49" s="52">
        <f t="shared" si="1"/>
      </c>
      <c r="BL49" s="52">
        <f t="shared" si="2"/>
      </c>
      <c r="BM49" s="9"/>
    </row>
    <row r="50" spans="1:65" ht="17.25" thickBot="1">
      <c r="A50" s="124">
        <f t="shared" si="5"/>
      </c>
      <c r="B50" s="93"/>
      <c r="C50" s="82"/>
      <c r="D50" s="82"/>
      <c r="E50" s="69"/>
      <c r="F50" s="70"/>
      <c r="G50" s="70"/>
      <c r="H50" s="70"/>
      <c r="I50" s="71"/>
      <c r="J50" s="69"/>
      <c r="K50" s="72"/>
      <c r="L50" s="72"/>
      <c r="M50" s="72"/>
      <c r="N50" s="73"/>
      <c r="O50" s="72"/>
      <c r="P50" s="72"/>
      <c r="Q50" s="72"/>
      <c r="R50" s="72"/>
      <c r="S50" s="72"/>
      <c r="T50" s="69"/>
      <c r="U50" s="70"/>
      <c r="V50" s="70"/>
      <c r="W50" s="70"/>
      <c r="X50" s="74"/>
      <c r="Y50" s="72"/>
      <c r="Z50" s="70"/>
      <c r="AA50" s="70"/>
      <c r="AB50" s="70"/>
      <c r="AC50" s="70"/>
      <c r="AD50" s="75"/>
      <c r="AE50" s="76">
        <f t="shared" si="3"/>
      </c>
      <c r="AF50" s="42"/>
      <c r="AG50" s="137">
        <f t="shared" si="4"/>
      </c>
      <c r="AH50" s="67">
        <f t="shared" si="6"/>
      </c>
      <c r="AI50" s="68"/>
      <c r="AJ50" s="68"/>
      <c r="AK50" s="69"/>
      <c r="AL50" s="70"/>
      <c r="AM50" s="70"/>
      <c r="AN50" s="70"/>
      <c r="AO50" s="71"/>
      <c r="AP50" s="69"/>
      <c r="AQ50" s="72"/>
      <c r="AR50" s="72"/>
      <c r="AS50" s="72"/>
      <c r="AT50" s="73"/>
      <c r="AU50" s="72"/>
      <c r="AV50" s="72"/>
      <c r="AW50" s="72"/>
      <c r="AX50" s="72"/>
      <c r="AY50" s="72"/>
      <c r="AZ50" s="69"/>
      <c r="BA50" s="70"/>
      <c r="BB50" s="70"/>
      <c r="BC50" s="70"/>
      <c r="BD50" s="74"/>
      <c r="BE50" s="72"/>
      <c r="BF50" s="70"/>
      <c r="BG50" s="70"/>
      <c r="BH50" s="70"/>
      <c r="BI50" s="70"/>
      <c r="BJ50" s="75"/>
      <c r="BK50" s="76">
        <f t="shared" si="1"/>
      </c>
      <c r="BL50" s="76">
        <f t="shared" si="2"/>
      </c>
      <c r="BM50" s="9"/>
    </row>
  </sheetData>
  <sheetProtection password="EA53" sheet="1" objects="1" scenarios="1"/>
  <protectedRanges>
    <protectedRange sqref="E6:AD50" name="Range1_1"/>
    <protectedRange sqref="BJ6:BJ37" name="Range1_2"/>
    <protectedRange sqref="AK6:BI50 BJ38:BJ50" name="Range2_3"/>
  </protectedRanges>
  <mergeCells count="32">
    <mergeCell ref="AP4:AT4"/>
    <mergeCell ref="AU4:AY4"/>
    <mergeCell ref="AZ4:BD4"/>
    <mergeCell ref="BE4:BI4"/>
    <mergeCell ref="BK4:BK5"/>
    <mergeCell ref="BL4:BL5"/>
    <mergeCell ref="AZ3:BI3"/>
    <mergeCell ref="BJ3:BJ5"/>
    <mergeCell ref="E4:I4"/>
    <mergeCell ref="J4:N4"/>
    <mergeCell ref="O4:S4"/>
    <mergeCell ref="T4:X4"/>
    <mergeCell ref="Y4:AC4"/>
    <mergeCell ref="AE4:AE5"/>
    <mergeCell ref="AF4:AF5"/>
    <mergeCell ref="AK4:AO4"/>
    <mergeCell ref="A2:D2"/>
    <mergeCell ref="E2:AE2"/>
    <mergeCell ref="AG2:AJ2"/>
    <mergeCell ref="AK2:BK2"/>
    <mergeCell ref="C3:D3"/>
    <mergeCell ref="E3:S3"/>
    <mergeCell ref="T3:AC3"/>
    <mergeCell ref="AD3:AD5"/>
    <mergeCell ref="AI3:AJ3"/>
    <mergeCell ref="AK3:AY3"/>
    <mergeCell ref="E1:U1"/>
    <mergeCell ref="V1:AC1"/>
    <mergeCell ref="AD1:AE1"/>
    <mergeCell ref="AK1:BA1"/>
    <mergeCell ref="BB1:BI1"/>
    <mergeCell ref="BJ1:BK1"/>
  </mergeCells>
  <hyperlinks>
    <hyperlink ref="BJ1" location="'Trang bia'!A1" display="Bìa"/>
    <hyperlink ref="BJ1:BK1" location="bia!A1" display="Ra trang bìa"/>
    <hyperlink ref="AD1" location="'Trang bia'!A1" display="Bìa"/>
    <hyperlink ref="AD1:AE1" location="bia!A1" display="Ra trang bìa"/>
  </hyperlinks>
  <printOptions/>
  <pageMargins left="0.7" right="0.7" top="0.75" bottom="0.75" header="0.3" footer="0.3"/>
  <pageSetup horizontalDpi="600" verticalDpi="600" orientation="portrait" paperSize="9" scale="70" r:id="rId1"/>
  <colBreaks count="1" manualBreakCount="1">
    <brk id="3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M50"/>
  <sheetViews>
    <sheetView showGridLines="0" showRowColHeaders="0" zoomScalePageLayoutView="0" workbookViewId="0" topLeftCell="A1">
      <selection activeCell="AK6" sqref="AK6:BJ6"/>
    </sheetView>
  </sheetViews>
  <sheetFormatPr defaultColWidth="8.88671875" defaultRowHeight="16.5"/>
  <cols>
    <col min="1" max="1" width="3.3359375" style="78" customWidth="1"/>
    <col min="2" max="2" width="18.4453125" style="78" customWidth="1"/>
    <col min="3" max="4" width="0" style="78" hidden="1" customWidth="1"/>
    <col min="5" max="29" width="2.88671875" style="78" customWidth="1"/>
    <col min="30" max="30" width="5.3359375" style="78" customWidth="1"/>
    <col min="31" max="31" width="5.10546875" style="78" customWidth="1"/>
    <col min="32" max="32" width="1.66796875" style="78" customWidth="1"/>
    <col min="33" max="33" width="3.4453125" style="78" customWidth="1"/>
    <col min="34" max="34" width="18.4453125" style="78" customWidth="1"/>
    <col min="35" max="36" width="0" style="78" hidden="1" customWidth="1"/>
    <col min="37" max="61" width="2.77734375" style="78" customWidth="1"/>
    <col min="62" max="62" width="4.77734375" style="78" customWidth="1"/>
    <col min="63" max="63" width="5.5546875" style="78" customWidth="1"/>
    <col min="64" max="64" width="5.21484375" style="78" customWidth="1"/>
    <col min="65" max="65" width="2.99609375" style="78" customWidth="1"/>
    <col min="66" max="16384" width="8.88671875" style="78" customWidth="1"/>
  </cols>
  <sheetData>
    <row r="1" spans="1:65" ht="18" thickBot="1">
      <c r="A1" s="1" t="s">
        <v>0</v>
      </c>
      <c r="B1" s="2"/>
      <c r="C1" s="2"/>
      <c r="D1" s="3"/>
      <c r="E1" s="138" t="s">
        <v>1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40" t="s">
        <v>175</v>
      </c>
      <c r="W1" s="140"/>
      <c r="X1" s="140"/>
      <c r="Y1" s="140"/>
      <c r="Z1" s="140"/>
      <c r="AA1" s="140"/>
      <c r="AB1" s="140"/>
      <c r="AC1" s="140"/>
      <c r="AD1" s="141" t="s">
        <v>2</v>
      </c>
      <c r="AE1" s="141"/>
      <c r="AF1" s="4"/>
      <c r="AG1" s="5" t="s">
        <v>0</v>
      </c>
      <c r="AH1" s="6"/>
      <c r="AI1" s="6"/>
      <c r="AJ1" s="7"/>
      <c r="AK1" s="138" t="s">
        <v>1</v>
      </c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42" t="str">
        <f>V1</f>
        <v>ABCDE</v>
      </c>
      <c r="BC1" s="142"/>
      <c r="BD1" s="142"/>
      <c r="BE1" s="142"/>
      <c r="BF1" s="142"/>
      <c r="BG1" s="142"/>
      <c r="BH1" s="142"/>
      <c r="BI1" s="142"/>
      <c r="BJ1" s="141" t="s">
        <v>2</v>
      </c>
      <c r="BK1" s="141"/>
      <c r="BL1" s="8"/>
      <c r="BM1" s="9"/>
    </row>
    <row r="2" spans="1:65" ht="17.25" thickBot="1">
      <c r="A2" s="143" t="s">
        <v>174</v>
      </c>
      <c r="B2" s="144"/>
      <c r="C2" s="144"/>
      <c r="D2" s="145"/>
      <c r="E2" s="146" t="s">
        <v>3</v>
      </c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8"/>
      <c r="AF2" s="13"/>
      <c r="AG2" s="149" t="str">
        <f>A2</f>
        <v>Năm học 2018 - 2019</v>
      </c>
      <c r="AH2" s="150"/>
      <c r="AI2" s="150"/>
      <c r="AJ2" s="151"/>
      <c r="AK2" s="146" t="s">
        <v>4</v>
      </c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8"/>
      <c r="BL2" s="14" t="s">
        <v>5</v>
      </c>
      <c r="BM2" s="9"/>
    </row>
    <row r="3" spans="1:65" ht="17.25" thickBot="1">
      <c r="A3" s="15" t="s">
        <v>6</v>
      </c>
      <c r="B3" s="83" t="s">
        <v>181</v>
      </c>
      <c r="C3" s="152" t="s">
        <v>7</v>
      </c>
      <c r="D3" s="153"/>
      <c r="E3" s="147" t="s">
        <v>8</v>
      </c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5"/>
      <c r="T3" s="146" t="s">
        <v>9</v>
      </c>
      <c r="U3" s="154"/>
      <c r="V3" s="154"/>
      <c r="W3" s="154"/>
      <c r="X3" s="154"/>
      <c r="Y3" s="154"/>
      <c r="Z3" s="154"/>
      <c r="AA3" s="154"/>
      <c r="AB3" s="154"/>
      <c r="AC3" s="155"/>
      <c r="AD3" s="156" t="s">
        <v>10</v>
      </c>
      <c r="AE3" s="16" t="s">
        <v>11</v>
      </c>
      <c r="AF3" s="17"/>
      <c r="AG3" s="18" t="s">
        <v>6</v>
      </c>
      <c r="AH3" s="77" t="str">
        <f>B3</f>
        <v>8C</v>
      </c>
      <c r="AI3" s="159" t="s">
        <v>7</v>
      </c>
      <c r="AJ3" s="160"/>
      <c r="AK3" s="161" t="s">
        <v>8</v>
      </c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3"/>
      <c r="AZ3" s="161" t="s">
        <v>9</v>
      </c>
      <c r="BA3" s="162"/>
      <c r="BB3" s="162"/>
      <c r="BC3" s="162"/>
      <c r="BD3" s="162"/>
      <c r="BE3" s="162"/>
      <c r="BF3" s="162"/>
      <c r="BG3" s="162"/>
      <c r="BH3" s="162"/>
      <c r="BI3" s="163"/>
      <c r="BJ3" s="164" t="s">
        <v>10</v>
      </c>
      <c r="BK3" s="19" t="s">
        <v>11</v>
      </c>
      <c r="BL3" s="20" t="s">
        <v>12</v>
      </c>
      <c r="BM3" s="9"/>
    </row>
    <row r="4" spans="1:65" ht="18" thickBot="1">
      <c r="A4" s="21" t="s">
        <v>13</v>
      </c>
      <c r="B4" s="84" t="s">
        <v>176</v>
      </c>
      <c r="C4" s="22"/>
      <c r="D4" s="23"/>
      <c r="E4" s="147" t="s">
        <v>14</v>
      </c>
      <c r="F4" s="154"/>
      <c r="G4" s="154"/>
      <c r="H4" s="154"/>
      <c r="I4" s="155"/>
      <c r="J4" s="146" t="s">
        <v>15</v>
      </c>
      <c r="K4" s="154"/>
      <c r="L4" s="154"/>
      <c r="M4" s="154"/>
      <c r="N4" s="155"/>
      <c r="O4" s="146" t="s">
        <v>16</v>
      </c>
      <c r="P4" s="154"/>
      <c r="Q4" s="154"/>
      <c r="R4" s="154"/>
      <c r="S4" s="155"/>
      <c r="T4" s="146" t="s">
        <v>15</v>
      </c>
      <c r="U4" s="154"/>
      <c r="V4" s="154"/>
      <c r="W4" s="154"/>
      <c r="X4" s="155"/>
      <c r="Y4" s="146" t="s">
        <v>16</v>
      </c>
      <c r="Z4" s="154"/>
      <c r="AA4" s="154"/>
      <c r="AB4" s="154"/>
      <c r="AC4" s="155"/>
      <c r="AD4" s="157"/>
      <c r="AE4" s="164" t="s">
        <v>17</v>
      </c>
      <c r="AF4" s="165"/>
      <c r="AG4" s="21" t="s">
        <v>13</v>
      </c>
      <c r="AH4" s="84" t="s">
        <v>176</v>
      </c>
      <c r="AI4" s="13"/>
      <c r="AJ4" s="13"/>
      <c r="AK4" s="146" t="s">
        <v>14</v>
      </c>
      <c r="AL4" s="154"/>
      <c r="AM4" s="154"/>
      <c r="AN4" s="154"/>
      <c r="AO4" s="155"/>
      <c r="AP4" s="146" t="s">
        <v>15</v>
      </c>
      <c r="AQ4" s="154"/>
      <c r="AR4" s="154"/>
      <c r="AS4" s="154"/>
      <c r="AT4" s="155"/>
      <c r="AU4" s="146" t="s">
        <v>16</v>
      </c>
      <c r="AV4" s="154"/>
      <c r="AW4" s="154"/>
      <c r="AX4" s="154"/>
      <c r="AY4" s="155"/>
      <c r="AZ4" s="146" t="s">
        <v>15</v>
      </c>
      <c r="BA4" s="154"/>
      <c r="BB4" s="154"/>
      <c r="BC4" s="154"/>
      <c r="BD4" s="155"/>
      <c r="BE4" s="146" t="s">
        <v>16</v>
      </c>
      <c r="BF4" s="154"/>
      <c r="BG4" s="154"/>
      <c r="BH4" s="154"/>
      <c r="BI4" s="155"/>
      <c r="BJ4" s="157"/>
      <c r="BK4" s="164" t="s">
        <v>18</v>
      </c>
      <c r="BL4" s="167" t="s">
        <v>19</v>
      </c>
      <c r="BM4" s="9"/>
    </row>
    <row r="5" spans="1:65" ht="17.25" thickBot="1">
      <c r="A5" s="24" t="s">
        <v>20</v>
      </c>
      <c r="B5" s="25" t="s">
        <v>21</v>
      </c>
      <c r="C5" s="26" t="s">
        <v>22</v>
      </c>
      <c r="D5" s="27" t="s">
        <v>23</v>
      </c>
      <c r="E5" s="10">
        <v>1</v>
      </c>
      <c r="F5" s="11">
        <v>2</v>
      </c>
      <c r="G5" s="11">
        <v>3</v>
      </c>
      <c r="H5" s="11">
        <v>4</v>
      </c>
      <c r="I5" s="12">
        <v>5</v>
      </c>
      <c r="J5" s="10">
        <v>1</v>
      </c>
      <c r="K5" s="11">
        <v>2</v>
      </c>
      <c r="L5" s="11">
        <v>3</v>
      </c>
      <c r="M5" s="11">
        <v>4</v>
      </c>
      <c r="N5" s="12">
        <v>5</v>
      </c>
      <c r="O5" s="10">
        <v>1</v>
      </c>
      <c r="P5" s="11">
        <v>2</v>
      </c>
      <c r="Q5" s="11">
        <v>3</v>
      </c>
      <c r="R5" s="11">
        <v>4</v>
      </c>
      <c r="S5" s="12">
        <v>5</v>
      </c>
      <c r="T5" s="10">
        <v>1</v>
      </c>
      <c r="U5" s="11">
        <v>2</v>
      </c>
      <c r="V5" s="11">
        <v>3</v>
      </c>
      <c r="W5" s="11">
        <v>4</v>
      </c>
      <c r="X5" s="12">
        <v>5</v>
      </c>
      <c r="Y5" s="10">
        <v>1</v>
      </c>
      <c r="Z5" s="11">
        <v>2</v>
      </c>
      <c r="AA5" s="11">
        <v>3</v>
      </c>
      <c r="AB5" s="11">
        <v>4</v>
      </c>
      <c r="AC5" s="12">
        <v>5</v>
      </c>
      <c r="AD5" s="158"/>
      <c r="AE5" s="158"/>
      <c r="AF5" s="166"/>
      <c r="AG5" s="28" t="s">
        <v>20</v>
      </c>
      <c r="AH5" s="28" t="s">
        <v>21</v>
      </c>
      <c r="AI5" s="26" t="s">
        <v>22</v>
      </c>
      <c r="AJ5" s="27" t="s">
        <v>23</v>
      </c>
      <c r="AK5" s="10">
        <v>1</v>
      </c>
      <c r="AL5" s="11">
        <v>2</v>
      </c>
      <c r="AM5" s="11">
        <v>3</v>
      </c>
      <c r="AN5" s="11">
        <v>4</v>
      </c>
      <c r="AO5" s="12">
        <v>5</v>
      </c>
      <c r="AP5" s="10">
        <v>1</v>
      </c>
      <c r="AQ5" s="11">
        <v>2</v>
      </c>
      <c r="AR5" s="11">
        <v>3</v>
      </c>
      <c r="AS5" s="11">
        <v>4</v>
      </c>
      <c r="AT5" s="12">
        <v>5</v>
      </c>
      <c r="AU5" s="10">
        <v>1</v>
      </c>
      <c r="AV5" s="11">
        <v>2</v>
      </c>
      <c r="AW5" s="11">
        <v>3</v>
      </c>
      <c r="AX5" s="11">
        <v>4</v>
      </c>
      <c r="AY5" s="12">
        <v>5</v>
      </c>
      <c r="AZ5" s="10">
        <v>1</v>
      </c>
      <c r="BA5" s="11">
        <v>2</v>
      </c>
      <c r="BB5" s="11">
        <v>3</v>
      </c>
      <c r="BC5" s="11">
        <v>4</v>
      </c>
      <c r="BD5" s="12">
        <v>5</v>
      </c>
      <c r="BE5" s="10">
        <v>1</v>
      </c>
      <c r="BF5" s="11">
        <v>2</v>
      </c>
      <c r="BG5" s="11">
        <v>3</v>
      </c>
      <c r="BH5" s="11">
        <v>4</v>
      </c>
      <c r="BI5" s="12">
        <v>5</v>
      </c>
      <c r="BJ5" s="158"/>
      <c r="BK5" s="158"/>
      <c r="BL5" s="168"/>
      <c r="BM5" s="9"/>
    </row>
    <row r="6" spans="1:65" ht="16.5">
      <c r="A6" s="118">
        <f>IF(B6="","",1)</f>
        <v>1</v>
      </c>
      <c r="B6" s="88" t="s">
        <v>368</v>
      </c>
      <c r="C6" s="89"/>
      <c r="D6" s="89"/>
      <c r="E6" s="34">
        <v>8</v>
      </c>
      <c r="F6" s="38">
        <v>5</v>
      </c>
      <c r="G6" s="38">
        <v>6</v>
      </c>
      <c r="H6" s="38"/>
      <c r="I6" s="90"/>
      <c r="J6" s="34">
        <v>7</v>
      </c>
      <c r="K6" s="35">
        <v>4</v>
      </c>
      <c r="L6" s="35"/>
      <c r="M6" s="35"/>
      <c r="N6" s="36"/>
      <c r="O6" s="35">
        <v>5</v>
      </c>
      <c r="P6" s="35">
        <v>6</v>
      </c>
      <c r="Q6" s="35"/>
      <c r="R6" s="35"/>
      <c r="S6" s="35"/>
      <c r="T6" s="34">
        <v>9</v>
      </c>
      <c r="U6" s="38">
        <v>4</v>
      </c>
      <c r="V6" s="38">
        <v>5</v>
      </c>
      <c r="W6" s="38"/>
      <c r="X6" s="39"/>
      <c r="Y6" s="35">
        <v>6</v>
      </c>
      <c r="Z6" s="38">
        <v>8</v>
      </c>
      <c r="AA6" s="38"/>
      <c r="AB6" s="38"/>
      <c r="AC6" s="38"/>
      <c r="AD6" s="91">
        <v>7</v>
      </c>
      <c r="AE6" s="92">
        <f>IF(COUNT(AD6)=0,"",ROUND((SUM(E6:S6)+SUM(T6:AC6)*2+AD6*3)/(COUNT(E6:S6)+(COUNT(T6:AC6)*2+COUNT(AD6)*3)),1))</f>
        <v>6.3</v>
      </c>
      <c r="AF6" s="42"/>
      <c r="AG6" s="132">
        <f>A6</f>
        <v>1</v>
      </c>
      <c r="AH6" s="29" t="str">
        <f aca="true" t="shared" si="0" ref="AH6:AH35">IF(B6="","",B6)</f>
        <v>Phạm Việt Anh</v>
      </c>
      <c r="AI6" s="30"/>
      <c r="AJ6" s="30"/>
      <c r="AK6" s="31">
        <v>7</v>
      </c>
      <c r="AL6" s="32">
        <v>8</v>
      </c>
      <c r="AM6" s="32">
        <v>9</v>
      </c>
      <c r="AN6" s="32"/>
      <c r="AO6" s="33"/>
      <c r="AP6" s="34"/>
      <c r="AQ6" s="35">
        <v>5</v>
      </c>
      <c r="AR6" s="35">
        <v>6</v>
      </c>
      <c r="AS6" s="35">
        <v>7</v>
      </c>
      <c r="AT6" s="36"/>
      <c r="AU6" s="37"/>
      <c r="AV6" s="37">
        <v>5</v>
      </c>
      <c r="AW6" s="37">
        <v>5</v>
      </c>
      <c r="AX6" s="37">
        <v>7</v>
      </c>
      <c r="AY6" s="37"/>
      <c r="AZ6" s="34">
        <v>8</v>
      </c>
      <c r="BA6" s="38">
        <v>9</v>
      </c>
      <c r="BB6" s="38">
        <v>4</v>
      </c>
      <c r="BC6" s="38"/>
      <c r="BD6" s="39"/>
      <c r="BE6" s="37">
        <v>5</v>
      </c>
      <c r="BF6" s="32">
        <v>4</v>
      </c>
      <c r="BG6" s="32">
        <v>7</v>
      </c>
      <c r="BH6" s="32"/>
      <c r="BI6" s="32"/>
      <c r="BJ6" s="40">
        <v>9</v>
      </c>
      <c r="BK6" s="41">
        <f aca="true" t="shared" si="1" ref="BK6:BK50">IF(COUNT(BJ6)=0,"",ROUND((SUM(AK6:AY6)+SUM(AZ6:BI6)*2+BJ6*3)/(COUNT(AK6:AY6)+(COUNT(AZ6:BI6)*2+COUNT(BJ6)*3)),1))</f>
        <v>6.7</v>
      </c>
      <c r="BL6" s="41">
        <f aca="true" t="shared" si="2" ref="BL6:BL50">IF(OR(AE6="",BK6=""),"",ROUND(($AE6+$BK6*2)/3,1))</f>
        <v>6.6</v>
      </c>
      <c r="BM6" s="43"/>
    </row>
    <row r="7" spans="1:65" ht="16.5">
      <c r="A7" s="119">
        <f>IF(B7="","",A6+1)</f>
        <v>2</v>
      </c>
      <c r="B7" s="85" t="s">
        <v>369</v>
      </c>
      <c r="C7" s="80"/>
      <c r="D7" s="80"/>
      <c r="E7" s="45"/>
      <c r="F7" s="46"/>
      <c r="G7" s="46"/>
      <c r="H7" s="46"/>
      <c r="I7" s="47"/>
      <c r="J7" s="45"/>
      <c r="K7" s="48"/>
      <c r="L7" s="48"/>
      <c r="M7" s="48"/>
      <c r="N7" s="49"/>
      <c r="O7" s="48"/>
      <c r="P7" s="48"/>
      <c r="Q7" s="48"/>
      <c r="R7" s="48"/>
      <c r="S7" s="48"/>
      <c r="T7" s="45"/>
      <c r="U7" s="46"/>
      <c r="V7" s="46"/>
      <c r="W7" s="46"/>
      <c r="X7" s="50"/>
      <c r="Y7" s="48"/>
      <c r="Z7" s="46"/>
      <c r="AA7" s="46"/>
      <c r="AB7" s="46"/>
      <c r="AC7" s="46"/>
      <c r="AD7" s="51"/>
      <c r="AE7" s="52">
        <f aca="true" t="shared" si="3" ref="AE7:AE50">IF(COUNT(AD7)=0,"",ROUND((SUM(E7:S7)+SUM(T7:AC7)*2+AD7*3)/(COUNT(E7:S7)+(COUNT(T7:AC7)*2+COUNT(AD7)*3)),1))</f>
      </c>
      <c r="AF7" s="42"/>
      <c r="AG7" s="133">
        <f aca="true" t="shared" si="4" ref="AG7:AG50">A7</f>
        <v>2</v>
      </c>
      <c r="AH7" s="29" t="str">
        <f t="shared" si="0"/>
        <v>Phan Hồng Ánh</v>
      </c>
      <c r="AI7" s="44"/>
      <c r="AJ7" s="44"/>
      <c r="AK7" s="45"/>
      <c r="AL7" s="46"/>
      <c r="AM7" s="46"/>
      <c r="AN7" s="46"/>
      <c r="AO7" s="47"/>
      <c r="AP7" s="45"/>
      <c r="AQ7" s="48"/>
      <c r="AR7" s="48"/>
      <c r="AS7" s="48"/>
      <c r="AT7" s="49"/>
      <c r="AU7" s="48"/>
      <c r="AV7" s="48"/>
      <c r="AW7" s="48"/>
      <c r="AX7" s="48"/>
      <c r="AY7" s="48"/>
      <c r="AZ7" s="45"/>
      <c r="BA7" s="46"/>
      <c r="BB7" s="46"/>
      <c r="BC7" s="46"/>
      <c r="BD7" s="50"/>
      <c r="BE7" s="48"/>
      <c r="BF7" s="46"/>
      <c r="BG7" s="46"/>
      <c r="BH7" s="46"/>
      <c r="BI7" s="46"/>
      <c r="BJ7" s="51"/>
      <c r="BK7" s="52">
        <f t="shared" si="1"/>
      </c>
      <c r="BL7" s="52">
        <f t="shared" si="2"/>
      </c>
      <c r="BM7" s="43"/>
    </row>
    <row r="8" spans="1:65" ht="16.5">
      <c r="A8" s="119">
        <f aca="true" t="shared" si="5" ref="A8:A50">IF(B8="","",A7+1)</f>
        <v>3</v>
      </c>
      <c r="B8" s="85" t="s">
        <v>370</v>
      </c>
      <c r="C8" s="80"/>
      <c r="D8" s="80"/>
      <c r="E8" s="45"/>
      <c r="F8" s="46"/>
      <c r="G8" s="46"/>
      <c r="H8" s="46"/>
      <c r="I8" s="47"/>
      <c r="J8" s="45"/>
      <c r="K8" s="48"/>
      <c r="L8" s="48"/>
      <c r="M8" s="48"/>
      <c r="N8" s="49"/>
      <c r="O8" s="48"/>
      <c r="P8" s="48"/>
      <c r="Q8" s="48"/>
      <c r="R8" s="48"/>
      <c r="S8" s="48"/>
      <c r="T8" s="45"/>
      <c r="U8" s="46"/>
      <c r="V8" s="46"/>
      <c r="W8" s="46"/>
      <c r="X8" s="50"/>
      <c r="Y8" s="48"/>
      <c r="Z8" s="46"/>
      <c r="AA8" s="46"/>
      <c r="AB8" s="46"/>
      <c r="AC8" s="46"/>
      <c r="AD8" s="51"/>
      <c r="AE8" s="52">
        <f t="shared" si="3"/>
      </c>
      <c r="AF8" s="42"/>
      <c r="AG8" s="133">
        <f t="shared" si="4"/>
        <v>3</v>
      </c>
      <c r="AH8" s="29" t="str">
        <f t="shared" si="0"/>
        <v>Nguyễn Duy Bắc</v>
      </c>
      <c r="AI8" s="44"/>
      <c r="AJ8" s="44"/>
      <c r="AK8" s="45"/>
      <c r="AL8" s="46"/>
      <c r="AM8" s="46"/>
      <c r="AN8" s="46"/>
      <c r="AO8" s="47"/>
      <c r="AP8" s="45"/>
      <c r="AQ8" s="48"/>
      <c r="AR8" s="48"/>
      <c r="AS8" s="48"/>
      <c r="AT8" s="49"/>
      <c r="AU8" s="48"/>
      <c r="AV8" s="48"/>
      <c r="AW8" s="48"/>
      <c r="AX8" s="48"/>
      <c r="AY8" s="48"/>
      <c r="AZ8" s="45"/>
      <c r="BA8" s="46"/>
      <c r="BB8" s="46"/>
      <c r="BC8" s="46"/>
      <c r="BD8" s="50"/>
      <c r="BE8" s="48"/>
      <c r="BF8" s="46"/>
      <c r="BG8" s="46"/>
      <c r="BH8" s="46"/>
      <c r="BI8" s="46"/>
      <c r="BJ8" s="51"/>
      <c r="BK8" s="52">
        <f t="shared" si="1"/>
      </c>
      <c r="BL8" s="52">
        <f t="shared" si="2"/>
      </c>
      <c r="BM8" s="53"/>
    </row>
    <row r="9" spans="1:65" ht="16.5">
      <c r="A9" s="119">
        <f t="shared" si="5"/>
        <v>4</v>
      </c>
      <c r="B9" s="85" t="s">
        <v>371</v>
      </c>
      <c r="C9" s="80"/>
      <c r="D9" s="80"/>
      <c r="E9" s="45"/>
      <c r="F9" s="46"/>
      <c r="G9" s="46"/>
      <c r="H9" s="46"/>
      <c r="I9" s="47"/>
      <c r="J9" s="45"/>
      <c r="K9" s="48"/>
      <c r="L9" s="48"/>
      <c r="M9" s="48"/>
      <c r="N9" s="49"/>
      <c r="O9" s="48"/>
      <c r="P9" s="48"/>
      <c r="Q9" s="48"/>
      <c r="R9" s="48"/>
      <c r="S9" s="48"/>
      <c r="T9" s="45"/>
      <c r="U9" s="46"/>
      <c r="V9" s="46"/>
      <c r="W9" s="46"/>
      <c r="X9" s="50"/>
      <c r="Y9" s="48"/>
      <c r="Z9" s="46"/>
      <c r="AA9" s="46"/>
      <c r="AB9" s="46"/>
      <c r="AC9" s="46"/>
      <c r="AD9" s="51"/>
      <c r="AE9" s="52">
        <f t="shared" si="3"/>
      </c>
      <c r="AF9" s="42"/>
      <c r="AG9" s="133">
        <f t="shared" si="4"/>
        <v>4</v>
      </c>
      <c r="AH9" s="29" t="str">
        <f t="shared" si="0"/>
        <v>Lưu Đình Cường</v>
      </c>
      <c r="AI9" s="44"/>
      <c r="AJ9" s="44"/>
      <c r="AK9" s="45"/>
      <c r="AL9" s="46"/>
      <c r="AM9" s="46"/>
      <c r="AN9" s="46"/>
      <c r="AO9" s="47"/>
      <c r="AP9" s="45"/>
      <c r="AQ9" s="48"/>
      <c r="AR9" s="48"/>
      <c r="AS9" s="48"/>
      <c r="AT9" s="49"/>
      <c r="AU9" s="48"/>
      <c r="AV9" s="48"/>
      <c r="AW9" s="48"/>
      <c r="AX9" s="48"/>
      <c r="AY9" s="48"/>
      <c r="AZ9" s="45"/>
      <c r="BA9" s="46"/>
      <c r="BB9" s="46"/>
      <c r="BC9" s="46"/>
      <c r="BD9" s="50"/>
      <c r="BE9" s="48"/>
      <c r="BF9" s="46"/>
      <c r="BG9" s="46"/>
      <c r="BH9" s="46"/>
      <c r="BI9" s="46"/>
      <c r="BJ9" s="51"/>
      <c r="BK9" s="52">
        <f t="shared" si="1"/>
      </c>
      <c r="BL9" s="52">
        <f t="shared" si="2"/>
      </c>
      <c r="BM9" s="9"/>
    </row>
    <row r="10" spans="1:65" ht="17.25" thickBot="1">
      <c r="A10" s="120">
        <f t="shared" si="5"/>
        <v>5</v>
      </c>
      <c r="B10" s="87" t="s">
        <v>372</v>
      </c>
      <c r="C10" s="81"/>
      <c r="D10" s="81"/>
      <c r="E10" s="55"/>
      <c r="F10" s="56"/>
      <c r="G10" s="56"/>
      <c r="H10" s="56"/>
      <c r="I10" s="57"/>
      <c r="J10" s="55"/>
      <c r="K10" s="58"/>
      <c r="L10" s="58"/>
      <c r="M10" s="58"/>
      <c r="N10" s="59"/>
      <c r="O10" s="58"/>
      <c r="P10" s="58"/>
      <c r="Q10" s="58"/>
      <c r="R10" s="58"/>
      <c r="S10" s="58"/>
      <c r="T10" s="55"/>
      <c r="U10" s="56"/>
      <c r="V10" s="56"/>
      <c r="W10" s="56"/>
      <c r="X10" s="60"/>
      <c r="Y10" s="58"/>
      <c r="Z10" s="56"/>
      <c r="AA10" s="56"/>
      <c r="AB10" s="56"/>
      <c r="AC10" s="56"/>
      <c r="AD10" s="61"/>
      <c r="AE10" s="62">
        <f t="shared" si="3"/>
      </c>
      <c r="AF10" s="42"/>
      <c r="AG10" s="134">
        <f t="shared" si="4"/>
        <v>5</v>
      </c>
      <c r="AH10" s="66" t="str">
        <f t="shared" si="0"/>
        <v>Nguyễn Quý Dương</v>
      </c>
      <c r="AI10" s="54"/>
      <c r="AJ10" s="54"/>
      <c r="AK10" s="55"/>
      <c r="AL10" s="56"/>
      <c r="AM10" s="56"/>
      <c r="AN10" s="56"/>
      <c r="AO10" s="57"/>
      <c r="AP10" s="55"/>
      <c r="AQ10" s="58"/>
      <c r="AR10" s="58"/>
      <c r="AS10" s="58"/>
      <c r="AT10" s="59"/>
      <c r="AU10" s="58"/>
      <c r="AV10" s="58"/>
      <c r="AW10" s="58"/>
      <c r="AX10" s="58"/>
      <c r="AY10" s="58"/>
      <c r="AZ10" s="55"/>
      <c r="BA10" s="56"/>
      <c r="BB10" s="56"/>
      <c r="BC10" s="56"/>
      <c r="BD10" s="60"/>
      <c r="BE10" s="58"/>
      <c r="BF10" s="56"/>
      <c r="BG10" s="56"/>
      <c r="BH10" s="56"/>
      <c r="BI10" s="56"/>
      <c r="BJ10" s="61"/>
      <c r="BK10" s="62">
        <f t="shared" si="1"/>
      </c>
      <c r="BL10" s="62">
        <f t="shared" si="2"/>
      </c>
      <c r="BM10" s="9"/>
    </row>
    <row r="11" spans="1:65" ht="17.25" thickTop="1">
      <c r="A11" s="121">
        <f t="shared" si="5"/>
        <v>6</v>
      </c>
      <c r="B11" s="94" t="s">
        <v>373</v>
      </c>
      <c r="C11" s="95"/>
      <c r="D11" s="95"/>
      <c r="E11" s="96"/>
      <c r="F11" s="97"/>
      <c r="G11" s="97"/>
      <c r="H11" s="97"/>
      <c r="I11" s="98"/>
      <c r="J11" s="96"/>
      <c r="K11" s="99"/>
      <c r="L11" s="99"/>
      <c r="M11" s="99"/>
      <c r="N11" s="100"/>
      <c r="O11" s="99"/>
      <c r="P11" s="99"/>
      <c r="Q11" s="99"/>
      <c r="R11" s="99"/>
      <c r="S11" s="99"/>
      <c r="T11" s="96"/>
      <c r="U11" s="97"/>
      <c r="V11" s="97"/>
      <c r="W11" s="97"/>
      <c r="X11" s="101"/>
      <c r="Y11" s="99"/>
      <c r="Z11" s="97"/>
      <c r="AA11" s="97"/>
      <c r="AB11" s="97"/>
      <c r="AC11" s="97"/>
      <c r="AD11" s="102"/>
      <c r="AE11" s="103">
        <f t="shared" si="3"/>
      </c>
      <c r="AF11" s="42"/>
      <c r="AG11" s="135">
        <f t="shared" si="4"/>
        <v>6</v>
      </c>
      <c r="AH11" s="114" t="str">
        <f t="shared" si="0"/>
        <v>Phan Văn Đăng</v>
      </c>
      <c r="AI11" s="115"/>
      <c r="AJ11" s="115"/>
      <c r="AK11" s="96"/>
      <c r="AL11" s="97"/>
      <c r="AM11" s="97"/>
      <c r="AN11" s="97"/>
      <c r="AO11" s="98"/>
      <c r="AP11" s="96"/>
      <c r="AQ11" s="99"/>
      <c r="AR11" s="99"/>
      <c r="AS11" s="99"/>
      <c r="AT11" s="100"/>
      <c r="AU11" s="99"/>
      <c r="AV11" s="99"/>
      <c r="AW11" s="99"/>
      <c r="AX11" s="99"/>
      <c r="AY11" s="99"/>
      <c r="AZ11" s="96"/>
      <c r="BA11" s="97"/>
      <c r="BB11" s="97"/>
      <c r="BC11" s="97"/>
      <c r="BD11" s="101"/>
      <c r="BE11" s="99"/>
      <c r="BF11" s="97"/>
      <c r="BG11" s="97"/>
      <c r="BH11" s="97"/>
      <c r="BI11" s="97"/>
      <c r="BJ11" s="102"/>
      <c r="BK11" s="103">
        <f t="shared" si="1"/>
      </c>
      <c r="BL11" s="103">
        <f t="shared" si="2"/>
      </c>
      <c r="BM11" s="9"/>
    </row>
    <row r="12" spans="1:65" ht="16.5">
      <c r="A12" s="119">
        <f t="shared" si="5"/>
        <v>7</v>
      </c>
      <c r="B12" s="85" t="s">
        <v>374</v>
      </c>
      <c r="C12" s="80"/>
      <c r="D12" s="80"/>
      <c r="E12" s="45"/>
      <c r="F12" s="46"/>
      <c r="G12" s="46"/>
      <c r="H12" s="46"/>
      <c r="I12" s="47"/>
      <c r="J12" s="45"/>
      <c r="K12" s="48"/>
      <c r="L12" s="48"/>
      <c r="M12" s="48"/>
      <c r="N12" s="49"/>
      <c r="O12" s="48"/>
      <c r="P12" s="48"/>
      <c r="Q12" s="48"/>
      <c r="R12" s="48"/>
      <c r="S12" s="48"/>
      <c r="T12" s="45"/>
      <c r="U12" s="46"/>
      <c r="V12" s="46"/>
      <c r="W12" s="46"/>
      <c r="X12" s="50"/>
      <c r="Y12" s="48"/>
      <c r="Z12" s="46"/>
      <c r="AA12" s="46"/>
      <c r="AB12" s="46"/>
      <c r="AC12" s="46"/>
      <c r="AD12" s="51"/>
      <c r="AE12" s="52">
        <f t="shared" si="3"/>
      </c>
      <c r="AF12" s="42"/>
      <c r="AG12" s="133">
        <f t="shared" si="4"/>
        <v>7</v>
      </c>
      <c r="AH12" s="29" t="str">
        <f t="shared" si="0"/>
        <v>Phan Văn Đính</v>
      </c>
      <c r="AI12" s="44"/>
      <c r="AJ12" s="44"/>
      <c r="AK12" s="45"/>
      <c r="AL12" s="46"/>
      <c r="AM12" s="46"/>
      <c r="AN12" s="46"/>
      <c r="AO12" s="47"/>
      <c r="AP12" s="45"/>
      <c r="AQ12" s="48"/>
      <c r="AR12" s="48"/>
      <c r="AS12" s="48"/>
      <c r="AT12" s="49"/>
      <c r="AU12" s="48"/>
      <c r="AV12" s="48"/>
      <c r="AW12" s="48"/>
      <c r="AX12" s="48"/>
      <c r="AY12" s="48"/>
      <c r="AZ12" s="45"/>
      <c r="BA12" s="46"/>
      <c r="BB12" s="46"/>
      <c r="BC12" s="46"/>
      <c r="BD12" s="50"/>
      <c r="BE12" s="48"/>
      <c r="BF12" s="46"/>
      <c r="BG12" s="46"/>
      <c r="BH12" s="46"/>
      <c r="BI12" s="46"/>
      <c r="BJ12" s="51"/>
      <c r="BK12" s="52">
        <f t="shared" si="1"/>
      </c>
      <c r="BL12" s="52">
        <f t="shared" si="2"/>
      </c>
      <c r="BM12" s="9"/>
    </row>
    <row r="13" spans="1:65" ht="16.5">
      <c r="A13" s="119">
        <f t="shared" si="5"/>
        <v>8</v>
      </c>
      <c r="B13" s="85" t="s">
        <v>375</v>
      </c>
      <c r="C13" s="80"/>
      <c r="D13" s="80"/>
      <c r="E13" s="45"/>
      <c r="F13" s="46"/>
      <c r="G13" s="46"/>
      <c r="H13" s="46"/>
      <c r="I13" s="47"/>
      <c r="J13" s="45"/>
      <c r="K13" s="48"/>
      <c r="L13" s="48"/>
      <c r="M13" s="48"/>
      <c r="N13" s="49"/>
      <c r="O13" s="48"/>
      <c r="P13" s="48"/>
      <c r="Q13" s="48"/>
      <c r="R13" s="48"/>
      <c r="S13" s="48"/>
      <c r="T13" s="45"/>
      <c r="U13" s="46"/>
      <c r="V13" s="46"/>
      <c r="W13" s="46"/>
      <c r="X13" s="50"/>
      <c r="Y13" s="48"/>
      <c r="Z13" s="46"/>
      <c r="AA13" s="46"/>
      <c r="AB13" s="46"/>
      <c r="AC13" s="46"/>
      <c r="AD13" s="51"/>
      <c r="AE13" s="52">
        <f t="shared" si="3"/>
      </c>
      <c r="AF13" s="42"/>
      <c r="AG13" s="133">
        <f t="shared" si="4"/>
        <v>8</v>
      </c>
      <c r="AH13" s="29" t="str">
        <f t="shared" si="0"/>
        <v>Phan Văn Đông</v>
      </c>
      <c r="AI13" s="44"/>
      <c r="AJ13" s="44"/>
      <c r="AK13" s="45"/>
      <c r="AL13" s="46"/>
      <c r="AM13" s="46"/>
      <c r="AN13" s="46"/>
      <c r="AO13" s="47"/>
      <c r="AP13" s="45"/>
      <c r="AQ13" s="48"/>
      <c r="AR13" s="48"/>
      <c r="AS13" s="48"/>
      <c r="AT13" s="49"/>
      <c r="AU13" s="48"/>
      <c r="AV13" s="48"/>
      <c r="AW13" s="48"/>
      <c r="AX13" s="48"/>
      <c r="AY13" s="48"/>
      <c r="AZ13" s="45"/>
      <c r="BA13" s="46"/>
      <c r="BB13" s="46"/>
      <c r="BC13" s="46"/>
      <c r="BD13" s="50"/>
      <c r="BE13" s="48"/>
      <c r="BF13" s="46"/>
      <c r="BG13" s="46"/>
      <c r="BH13" s="46"/>
      <c r="BI13" s="46"/>
      <c r="BJ13" s="51"/>
      <c r="BK13" s="52">
        <f t="shared" si="1"/>
      </c>
      <c r="BL13" s="52">
        <f t="shared" si="2"/>
      </c>
      <c r="BM13" s="9"/>
    </row>
    <row r="14" spans="1:65" ht="16.5">
      <c r="A14" s="119">
        <f t="shared" si="5"/>
        <v>9</v>
      </c>
      <c r="B14" s="85" t="s">
        <v>376</v>
      </c>
      <c r="C14" s="80"/>
      <c r="D14" s="80"/>
      <c r="E14" s="45"/>
      <c r="F14" s="46"/>
      <c r="G14" s="46"/>
      <c r="H14" s="46"/>
      <c r="I14" s="47"/>
      <c r="J14" s="45"/>
      <c r="K14" s="48"/>
      <c r="L14" s="48"/>
      <c r="M14" s="48"/>
      <c r="N14" s="49"/>
      <c r="O14" s="48"/>
      <c r="P14" s="48"/>
      <c r="Q14" s="48"/>
      <c r="R14" s="48"/>
      <c r="S14" s="48"/>
      <c r="T14" s="45"/>
      <c r="U14" s="46"/>
      <c r="V14" s="46"/>
      <c r="W14" s="46"/>
      <c r="X14" s="50"/>
      <c r="Y14" s="48"/>
      <c r="Z14" s="46"/>
      <c r="AA14" s="46"/>
      <c r="AB14" s="46"/>
      <c r="AC14" s="46"/>
      <c r="AD14" s="51"/>
      <c r="AE14" s="52">
        <f t="shared" si="3"/>
      </c>
      <c r="AF14" s="42"/>
      <c r="AG14" s="133">
        <f t="shared" si="4"/>
        <v>9</v>
      </c>
      <c r="AH14" s="29" t="str">
        <f t="shared" si="0"/>
        <v>Đặng Thị Hạnh</v>
      </c>
      <c r="AI14" s="44"/>
      <c r="AJ14" s="44"/>
      <c r="AK14" s="45"/>
      <c r="AL14" s="46"/>
      <c r="AM14" s="46"/>
      <c r="AN14" s="46"/>
      <c r="AO14" s="47"/>
      <c r="AP14" s="45"/>
      <c r="AQ14" s="48"/>
      <c r="AR14" s="48"/>
      <c r="AS14" s="48"/>
      <c r="AT14" s="49"/>
      <c r="AU14" s="48"/>
      <c r="AV14" s="48"/>
      <c r="AW14" s="48"/>
      <c r="AX14" s="48"/>
      <c r="AY14" s="48"/>
      <c r="AZ14" s="45"/>
      <c r="BA14" s="46"/>
      <c r="BB14" s="46"/>
      <c r="BC14" s="46"/>
      <c r="BD14" s="50"/>
      <c r="BE14" s="48"/>
      <c r="BF14" s="46"/>
      <c r="BG14" s="46"/>
      <c r="BH14" s="46"/>
      <c r="BI14" s="46"/>
      <c r="BJ14" s="51"/>
      <c r="BK14" s="52">
        <f t="shared" si="1"/>
      </c>
      <c r="BL14" s="52">
        <f t="shared" si="2"/>
      </c>
      <c r="BM14" s="9"/>
    </row>
    <row r="15" spans="1:65" ht="17.25" thickBot="1">
      <c r="A15" s="122">
        <f t="shared" si="5"/>
        <v>10</v>
      </c>
      <c r="B15" s="104" t="s">
        <v>377</v>
      </c>
      <c r="C15" s="105"/>
      <c r="D15" s="105"/>
      <c r="E15" s="106"/>
      <c r="F15" s="107"/>
      <c r="G15" s="107"/>
      <c r="H15" s="107"/>
      <c r="I15" s="108"/>
      <c r="J15" s="106"/>
      <c r="K15" s="109"/>
      <c r="L15" s="109"/>
      <c r="M15" s="109"/>
      <c r="N15" s="110"/>
      <c r="O15" s="109"/>
      <c r="P15" s="109"/>
      <c r="Q15" s="109"/>
      <c r="R15" s="109"/>
      <c r="S15" s="109"/>
      <c r="T15" s="106"/>
      <c r="U15" s="107"/>
      <c r="V15" s="107"/>
      <c r="W15" s="107"/>
      <c r="X15" s="111"/>
      <c r="Y15" s="109"/>
      <c r="Z15" s="107"/>
      <c r="AA15" s="107"/>
      <c r="AB15" s="107"/>
      <c r="AC15" s="107"/>
      <c r="AD15" s="112"/>
      <c r="AE15" s="113">
        <f t="shared" si="3"/>
      </c>
      <c r="AF15" s="42"/>
      <c r="AG15" s="136">
        <f t="shared" si="4"/>
        <v>10</v>
      </c>
      <c r="AH15" s="116" t="str">
        <f t="shared" si="0"/>
        <v>Phạm Minh Hiếu</v>
      </c>
      <c r="AI15" s="117"/>
      <c r="AJ15" s="117"/>
      <c r="AK15" s="106"/>
      <c r="AL15" s="107"/>
      <c r="AM15" s="107"/>
      <c r="AN15" s="107"/>
      <c r="AO15" s="108"/>
      <c r="AP15" s="106"/>
      <c r="AQ15" s="109"/>
      <c r="AR15" s="109"/>
      <c r="AS15" s="109"/>
      <c r="AT15" s="110"/>
      <c r="AU15" s="109"/>
      <c r="AV15" s="109"/>
      <c r="AW15" s="109"/>
      <c r="AX15" s="109"/>
      <c r="AY15" s="109"/>
      <c r="AZ15" s="106"/>
      <c r="BA15" s="107"/>
      <c r="BB15" s="107"/>
      <c r="BC15" s="107"/>
      <c r="BD15" s="111"/>
      <c r="BE15" s="109"/>
      <c r="BF15" s="107"/>
      <c r="BG15" s="107"/>
      <c r="BH15" s="107"/>
      <c r="BI15" s="107"/>
      <c r="BJ15" s="112"/>
      <c r="BK15" s="113">
        <f t="shared" si="1"/>
      </c>
      <c r="BL15" s="113">
        <f t="shared" si="2"/>
      </c>
      <c r="BM15" s="9"/>
    </row>
    <row r="16" spans="1:65" ht="17.25" thickTop="1">
      <c r="A16" s="121">
        <f t="shared" si="5"/>
        <v>11</v>
      </c>
      <c r="B16" s="94" t="s">
        <v>378</v>
      </c>
      <c r="C16" s="95"/>
      <c r="D16" s="95"/>
      <c r="E16" s="96"/>
      <c r="F16" s="97"/>
      <c r="G16" s="97"/>
      <c r="H16" s="97"/>
      <c r="I16" s="98"/>
      <c r="J16" s="96"/>
      <c r="K16" s="99"/>
      <c r="L16" s="99"/>
      <c r="M16" s="99"/>
      <c r="N16" s="100"/>
      <c r="O16" s="99"/>
      <c r="P16" s="99"/>
      <c r="Q16" s="99"/>
      <c r="R16" s="99"/>
      <c r="S16" s="99"/>
      <c r="T16" s="96"/>
      <c r="U16" s="97"/>
      <c r="V16" s="97"/>
      <c r="W16" s="97"/>
      <c r="X16" s="101"/>
      <c r="Y16" s="99"/>
      <c r="Z16" s="97"/>
      <c r="AA16" s="97"/>
      <c r="AB16" s="97"/>
      <c r="AC16" s="97"/>
      <c r="AD16" s="102"/>
      <c r="AE16" s="103">
        <f t="shared" si="3"/>
      </c>
      <c r="AF16" s="42"/>
      <c r="AG16" s="135">
        <f t="shared" si="4"/>
        <v>11</v>
      </c>
      <c r="AH16" s="114" t="str">
        <f t="shared" si="0"/>
        <v>Hoàng Huy Hiệu</v>
      </c>
      <c r="AI16" s="115"/>
      <c r="AJ16" s="115"/>
      <c r="AK16" s="96"/>
      <c r="AL16" s="97"/>
      <c r="AM16" s="97"/>
      <c r="AN16" s="97"/>
      <c r="AO16" s="98"/>
      <c r="AP16" s="96"/>
      <c r="AQ16" s="99"/>
      <c r="AR16" s="99"/>
      <c r="AS16" s="99"/>
      <c r="AT16" s="100"/>
      <c r="AU16" s="99"/>
      <c r="AV16" s="99"/>
      <c r="AW16" s="99"/>
      <c r="AX16" s="99"/>
      <c r="AY16" s="99"/>
      <c r="AZ16" s="96"/>
      <c r="BA16" s="97"/>
      <c r="BB16" s="97"/>
      <c r="BC16" s="97"/>
      <c r="BD16" s="101"/>
      <c r="BE16" s="99"/>
      <c r="BF16" s="97"/>
      <c r="BG16" s="97"/>
      <c r="BH16" s="97"/>
      <c r="BI16" s="97"/>
      <c r="BJ16" s="102"/>
      <c r="BK16" s="103">
        <f t="shared" si="1"/>
      </c>
      <c r="BL16" s="103">
        <f t="shared" si="2"/>
      </c>
      <c r="BM16" s="9"/>
    </row>
    <row r="17" spans="1:65" ht="16.5">
      <c r="A17" s="119">
        <f t="shared" si="5"/>
        <v>12</v>
      </c>
      <c r="B17" s="85" t="s">
        <v>379</v>
      </c>
      <c r="C17" s="80"/>
      <c r="D17" s="80"/>
      <c r="E17" s="45"/>
      <c r="F17" s="46"/>
      <c r="G17" s="46"/>
      <c r="H17" s="46"/>
      <c r="I17" s="47"/>
      <c r="J17" s="45"/>
      <c r="K17" s="48"/>
      <c r="L17" s="48"/>
      <c r="M17" s="48"/>
      <c r="N17" s="49"/>
      <c r="O17" s="48"/>
      <c r="P17" s="48"/>
      <c r="Q17" s="48"/>
      <c r="R17" s="48"/>
      <c r="S17" s="48"/>
      <c r="T17" s="45"/>
      <c r="U17" s="46"/>
      <c r="V17" s="46"/>
      <c r="W17" s="46"/>
      <c r="X17" s="50"/>
      <c r="Y17" s="48"/>
      <c r="Z17" s="46"/>
      <c r="AA17" s="46"/>
      <c r="AB17" s="46"/>
      <c r="AC17" s="46"/>
      <c r="AD17" s="51"/>
      <c r="AE17" s="52">
        <f t="shared" si="3"/>
      </c>
      <c r="AF17" s="42"/>
      <c r="AG17" s="133">
        <f t="shared" si="4"/>
        <v>12</v>
      </c>
      <c r="AH17" s="29" t="str">
        <f t="shared" si="0"/>
        <v>Lại Viết Hồng</v>
      </c>
      <c r="AI17" s="44"/>
      <c r="AJ17" s="44"/>
      <c r="AK17" s="45"/>
      <c r="AL17" s="46"/>
      <c r="AM17" s="46"/>
      <c r="AN17" s="46"/>
      <c r="AO17" s="47"/>
      <c r="AP17" s="45"/>
      <c r="AQ17" s="48"/>
      <c r="AR17" s="48"/>
      <c r="AS17" s="48"/>
      <c r="AT17" s="49"/>
      <c r="AU17" s="48"/>
      <c r="AV17" s="48"/>
      <c r="AW17" s="48"/>
      <c r="AX17" s="48"/>
      <c r="AY17" s="48"/>
      <c r="AZ17" s="45"/>
      <c r="BA17" s="46"/>
      <c r="BB17" s="46"/>
      <c r="BC17" s="46"/>
      <c r="BD17" s="50"/>
      <c r="BE17" s="48"/>
      <c r="BF17" s="46"/>
      <c r="BG17" s="46"/>
      <c r="BH17" s="46"/>
      <c r="BI17" s="46"/>
      <c r="BJ17" s="51"/>
      <c r="BK17" s="52">
        <f t="shared" si="1"/>
      </c>
      <c r="BL17" s="52">
        <f t="shared" si="2"/>
      </c>
      <c r="BM17" s="9"/>
    </row>
    <row r="18" spans="1:65" ht="16.5">
      <c r="A18" s="119">
        <f t="shared" si="5"/>
        <v>13</v>
      </c>
      <c r="B18" s="85" t="s">
        <v>380</v>
      </c>
      <c r="C18" s="80"/>
      <c r="D18" s="80"/>
      <c r="E18" s="45"/>
      <c r="F18" s="46"/>
      <c r="G18" s="46"/>
      <c r="H18" s="46"/>
      <c r="I18" s="47"/>
      <c r="J18" s="45"/>
      <c r="K18" s="48"/>
      <c r="L18" s="48"/>
      <c r="M18" s="48"/>
      <c r="N18" s="49"/>
      <c r="O18" s="48"/>
      <c r="P18" s="48"/>
      <c r="Q18" s="48"/>
      <c r="R18" s="48"/>
      <c r="S18" s="48"/>
      <c r="T18" s="45"/>
      <c r="U18" s="46"/>
      <c r="V18" s="46"/>
      <c r="W18" s="46"/>
      <c r="X18" s="50"/>
      <c r="Y18" s="48"/>
      <c r="Z18" s="46"/>
      <c r="AA18" s="46"/>
      <c r="AB18" s="46"/>
      <c r="AC18" s="46"/>
      <c r="AD18" s="51"/>
      <c r="AE18" s="52">
        <f t="shared" si="3"/>
      </c>
      <c r="AF18" s="42"/>
      <c r="AG18" s="133">
        <f t="shared" si="4"/>
        <v>13</v>
      </c>
      <c r="AH18" s="29" t="str">
        <f t="shared" si="0"/>
        <v>Lê Thị Thu Huyền</v>
      </c>
      <c r="AI18" s="44"/>
      <c r="AJ18" s="44"/>
      <c r="AK18" s="45"/>
      <c r="AL18" s="46"/>
      <c r="AM18" s="46"/>
      <c r="AN18" s="46"/>
      <c r="AO18" s="47"/>
      <c r="AP18" s="45"/>
      <c r="AQ18" s="48"/>
      <c r="AR18" s="48"/>
      <c r="AS18" s="48"/>
      <c r="AT18" s="49"/>
      <c r="AU18" s="48"/>
      <c r="AV18" s="48"/>
      <c r="AW18" s="48"/>
      <c r="AX18" s="48"/>
      <c r="AY18" s="48"/>
      <c r="AZ18" s="45"/>
      <c r="BA18" s="46"/>
      <c r="BB18" s="46"/>
      <c r="BC18" s="46"/>
      <c r="BD18" s="50"/>
      <c r="BE18" s="48"/>
      <c r="BF18" s="46"/>
      <c r="BG18" s="46"/>
      <c r="BH18" s="46"/>
      <c r="BI18" s="46"/>
      <c r="BJ18" s="51"/>
      <c r="BK18" s="52">
        <f t="shared" si="1"/>
      </c>
      <c r="BL18" s="52">
        <f t="shared" si="2"/>
      </c>
      <c r="BM18" s="9"/>
    </row>
    <row r="19" spans="1:65" ht="16.5">
      <c r="A19" s="119">
        <f t="shared" si="5"/>
        <v>14</v>
      </c>
      <c r="B19" s="85" t="s">
        <v>381</v>
      </c>
      <c r="C19" s="80"/>
      <c r="D19" s="80"/>
      <c r="E19" s="45"/>
      <c r="F19" s="46"/>
      <c r="G19" s="46"/>
      <c r="H19" s="46"/>
      <c r="I19" s="47"/>
      <c r="J19" s="45"/>
      <c r="K19" s="48"/>
      <c r="L19" s="48"/>
      <c r="M19" s="48"/>
      <c r="N19" s="49"/>
      <c r="O19" s="48"/>
      <c r="P19" s="48"/>
      <c r="Q19" s="48"/>
      <c r="R19" s="48"/>
      <c r="S19" s="48"/>
      <c r="T19" s="45"/>
      <c r="U19" s="46"/>
      <c r="V19" s="46"/>
      <c r="W19" s="46"/>
      <c r="X19" s="50"/>
      <c r="Y19" s="48"/>
      <c r="Z19" s="46"/>
      <c r="AA19" s="46"/>
      <c r="AB19" s="46"/>
      <c r="AC19" s="46"/>
      <c r="AD19" s="51"/>
      <c r="AE19" s="52">
        <f t="shared" si="3"/>
      </c>
      <c r="AF19" s="42"/>
      <c r="AG19" s="133">
        <f t="shared" si="4"/>
        <v>14</v>
      </c>
      <c r="AH19" s="29" t="str">
        <f t="shared" si="0"/>
        <v>Tô Gia Khánh</v>
      </c>
      <c r="AI19" s="44"/>
      <c r="AJ19" s="44"/>
      <c r="AK19" s="45"/>
      <c r="AL19" s="46"/>
      <c r="AM19" s="46"/>
      <c r="AN19" s="46"/>
      <c r="AO19" s="47"/>
      <c r="AP19" s="45"/>
      <c r="AQ19" s="48"/>
      <c r="AR19" s="48"/>
      <c r="AS19" s="48"/>
      <c r="AT19" s="49"/>
      <c r="AU19" s="48"/>
      <c r="AV19" s="48"/>
      <c r="AW19" s="48"/>
      <c r="AX19" s="48"/>
      <c r="AY19" s="48"/>
      <c r="AZ19" s="45"/>
      <c r="BA19" s="46"/>
      <c r="BB19" s="46"/>
      <c r="BC19" s="46"/>
      <c r="BD19" s="50"/>
      <c r="BE19" s="48"/>
      <c r="BF19" s="46"/>
      <c r="BG19" s="46"/>
      <c r="BH19" s="46"/>
      <c r="BI19" s="46"/>
      <c r="BJ19" s="51"/>
      <c r="BK19" s="52">
        <f t="shared" si="1"/>
      </c>
      <c r="BL19" s="52">
        <f t="shared" si="2"/>
      </c>
      <c r="BM19" s="9"/>
    </row>
    <row r="20" spans="1:65" ht="17.25" thickBot="1">
      <c r="A20" s="122">
        <f t="shared" si="5"/>
        <v>15</v>
      </c>
      <c r="B20" s="104" t="s">
        <v>382</v>
      </c>
      <c r="C20" s="105"/>
      <c r="D20" s="105"/>
      <c r="E20" s="106"/>
      <c r="F20" s="107"/>
      <c r="G20" s="107"/>
      <c r="H20" s="107"/>
      <c r="I20" s="108"/>
      <c r="J20" s="106"/>
      <c r="K20" s="109"/>
      <c r="L20" s="109"/>
      <c r="M20" s="109"/>
      <c r="N20" s="110"/>
      <c r="O20" s="109"/>
      <c r="P20" s="109"/>
      <c r="Q20" s="109"/>
      <c r="R20" s="109"/>
      <c r="S20" s="109"/>
      <c r="T20" s="106"/>
      <c r="U20" s="107"/>
      <c r="V20" s="107"/>
      <c r="W20" s="107"/>
      <c r="X20" s="111"/>
      <c r="Y20" s="109"/>
      <c r="Z20" s="107"/>
      <c r="AA20" s="107"/>
      <c r="AB20" s="107"/>
      <c r="AC20" s="107"/>
      <c r="AD20" s="112"/>
      <c r="AE20" s="113">
        <f t="shared" si="3"/>
      </c>
      <c r="AF20" s="42"/>
      <c r="AG20" s="136">
        <f t="shared" si="4"/>
        <v>15</v>
      </c>
      <c r="AH20" s="116" t="str">
        <f t="shared" si="0"/>
        <v>Hoàng Thị Hương Lan</v>
      </c>
      <c r="AI20" s="117"/>
      <c r="AJ20" s="117"/>
      <c r="AK20" s="106"/>
      <c r="AL20" s="107"/>
      <c r="AM20" s="107"/>
      <c r="AN20" s="107"/>
      <c r="AO20" s="108"/>
      <c r="AP20" s="106"/>
      <c r="AQ20" s="109"/>
      <c r="AR20" s="109"/>
      <c r="AS20" s="109"/>
      <c r="AT20" s="110"/>
      <c r="AU20" s="109"/>
      <c r="AV20" s="109"/>
      <c r="AW20" s="109"/>
      <c r="AX20" s="109"/>
      <c r="AY20" s="109"/>
      <c r="AZ20" s="106"/>
      <c r="BA20" s="107"/>
      <c r="BB20" s="107"/>
      <c r="BC20" s="107"/>
      <c r="BD20" s="111"/>
      <c r="BE20" s="109"/>
      <c r="BF20" s="107"/>
      <c r="BG20" s="107"/>
      <c r="BH20" s="107"/>
      <c r="BI20" s="107"/>
      <c r="BJ20" s="112"/>
      <c r="BK20" s="113">
        <f t="shared" si="1"/>
      </c>
      <c r="BL20" s="113">
        <f t="shared" si="2"/>
      </c>
      <c r="BM20" s="9"/>
    </row>
    <row r="21" spans="1:65" ht="17.25" thickTop="1">
      <c r="A21" s="121">
        <f t="shared" si="5"/>
        <v>16</v>
      </c>
      <c r="B21" s="94" t="s">
        <v>383</v>
      </c>
      <c r="C21" s="95"/>
      <c r="D21" s="95"/>
      <c r="E21" s="96"/>
      <c r="F21" s="97"/>
      <c r="G21" s="97"/>
      <c r="H21" s="97"/>
      <c r="I21" s="98"/>
      <c r="J21" s="96"/>
      <c r="K21" s="99"/>
      <c r="L21" s="99"/>
      <c r="M21" s="99"/>
      <c r="N21" s="100"/>
      <c r="O21" s="99"/>
      <c r="P21" s="99"/>
      <c r="Q21" s="99"/>
      <c r="R21" s="99"/>
      <c r="S21" s="99"/>
      <c r="T21" s="96"/>
      <c r="U21" s="97"/>
      <c r="V21" s="97"/>
      <c r="W21" s="97"/>
      <c r="X21" s="101"/>
      <c r="Y21" s="99"/>
      <c r="Z21" s="97"/>
      <c r="AA21" s="97"/>
      <c r="AB21" s="97"/>
      <c r="AC21" s="97"/>
      <c r="AD21" s="102"/>
      <c r="AE21" s="103">
        <f t="shared" si="3"/>
      </c>
      <c r="AF21" s="42"/>
      <c r="AG21" s="135">
        <f t="shared" si="4"/>
        <v>16</v>
      </c>
      <c r="AH21" s="114" t="str">
        <f t="shared" si="0"/>
        <v>Tô Văn Long</v>
      </c>
      <c r="AI21" s="115"/>
      <c r="AJ21" s="115"/>
      <c r="AK21" s="96"/>
      <c r="AL21" s="97"/>
      <c r="AM21" s="97"/>
      <c r="AN21" s="97"/>
      <c r="AO21" s="98"/>
      <c r="AP21" s="96"/>
      <c r="AQ21" s="99"/>
      <c r="AR21" s="99"/>
      <c r="AS21" s="99"/>
      <c r="AT21" s="100"/>
      <c r="AU21" s="99"/>
      <c r="AV21" s="99"/>
      <c r="AW21" s="99"/>
      <c r="AX21" s="99"/>
      <c r="AY21" s="99"/>
      <c r="AZ21" s="96"/>
      <c r="BA21" s="97"/>
      <c r="BB21" s="97"/>
      <c r="BC21" s="97"/>
      <c r="BD21" s="101"/>
      <c r="BE21" s="99"/>
      <c r="BF21" s="97"/>
      <c r="BG21" s="97"/>
      <c r="BH21" s="97"/>
      <c r="BI21" s="97"/>
      <c r="BJ21" s="102"/>
      <c r="BK21" s="103">
        <f t="shared" si="1"/>
      </c>
      <c r="BL21" s="103">
        <f t="shared" si="2"/>
      </c>
      <c r="BM21" s="9"/>
    </row>
    <row r="22" spans="1:65" ht="16.5">
      <c r="A22" s="119">
        <f t="shared" si="5"/>
        <v>17</v>
      </c>
      <c r="B22" s="85" t="s">
        <v>384</v>
      </c>
      <c r="C22" s="80"/>
      <c r="D22" s="80"/>
      <c r="E22" s="45"/>
      <c r="F22" s="46"/>
      <c r="G22" s="46"/>
      <c r="H22" s="46"/>
      <c r="I22" s="47"/>
      <c r="J22" s="45"/>
      <c r="K22" s="48"/>
      <c r="L22" s="48"/>
      <c r="M22" s="48"/>
      <c r="N22" s="49"/>
      <c r="O22" s="48"/>
      <c r="P22" s="48"/>
      <c r="Q22" s="48"/>
      <c r="R22" s="48"/>
      <c r="S22" s="48"/>
      <c r="T22" s="45"/>
      <c r="U22" s="46"/>
      <c r="V22" s="46"/>
      <c r="W22" s="46"/>
      <c r="X22" s="50"/>
      <c r="Y22" s="48"/>
      <c r="Z22" s="46"/>
      <c r="AA22" s="46"/>
      <c r="AB22" s="46"/>
      <c r="AC22" s="46"/>
      <c r="AD22" s="51"/>
      <c r="AE22" s="52">
        <f t="shared" si="3"/>
      </c>
      <c r="AF22" s="42"/>
      <c r="AG22" s="133">
        <f t="shared" si="4"/>
        <v>17</v>
      </c>
      <c r="AH22" s="29" t="str">
        <f t="shared" si="0"/>
        <v>Phan Văn Lợi</v>
      </c>
      <c r="AI22" s="44"/>
      <c r="AJ22" s="44"/>
      <c r="AK22" s="45"/>
      <c r="AL22" s="46"/>
      <c r="AM22" s="46"/>
      <c r="AN22" s="46"/>
      <c r="AO22" s="47"/>
      <c r="AP22" s="45"/>
      <c r="AQ22" s="48"/>
      <c r="AR22" s="48"/>
      <c r="AS22" s="48"/>
      <c r="AT22" s="49"/>
      <c r="AU22" s="48"/>
      <c r="AV22" s="48"/>
      <c r="AW22" s="48"/>
      <c r="AX22" s="48"/>
      <c r="AY22" s="48"/>
      <c r="AZ22" s="45"/>
      <c r="BA22" s="46"/>
      <c r="BB22" s="46"/>
      <c r="BC22" s="46"/>
      <c r="BD22" s="50"/>
      <c r="BE22" s="48"/>
      <c r="BF22" s="46"/>
      <c r="BG22" s="46"/>
      <c r="BH22" s="46"/>
      <c r="BI22" s="46"/>
      <c r="BJ22" s="51"/>
      <c r="BK22" s="52">
        <f t="shared" si="1"/>
      </c>
      <c r="BL22" s="52">
        <f t="shared" si="2"/>
      </c>
      <c r="BM22" s="9"/>
    </row>
    <row r="23" spans="1:65" ht="16.5">
      <c r="A23" s="119">
        <f t="shared" si="5"/>
        <v>18</v>
      </c>
      <c r="B23" s="85" t="s">
        <v>385</v>
      </c>
      <c r="C23" s="80"/>
      <c r="D23" s="80"/>
      <c r="E23" s="45"/>
      <c r="F23" s="46"/>
      <c r="G23" s="46"/>
      <c r="H23" s="46"/>
      <c r="I23" s="47"/>
      <c r="J23" s="45"/>
      <c r="K23" s="48"/>
      <c r="L23" s="48"/>
      <c r="M23" s="48"/>
      <c r="N23" s="49"/>
      <c r="O23" s="48"/>
      <c r="P23" s="48"/>
      <c r="Q23" s="48"/>
      <c r="R23" s="48"/>
      <c r="S23" s="48"/>
      <c r="T23" s="45"/>
      <c r="U23" s="46"/>
      <c r="V23" s="46"/>
      <c r="W23" s="46"/>
      <c r="X23" s="50"/>
      <c r="Y23" s="48"/>
      <c r="Z23" s="46"/>
      <c r="AA23" s="46"/>
      <c r="AB23" s="46"/>
      <c r="AC23" s="46"/>
      <c r="AD23" s="51"/>
      <c r="AE23" s="52">
        <f t="shared" si="3"/>
      </c>
      <c r="AF23" s="42"/>
      <c r="AG23" s="133">
        <f t="shared" si="4"/>
        <v>18</v>
      </c>
      <c r="AH23" s="29" t="str">
        <f t="shared" si="0"/>
        <v>Phan Thị Khánh Ly</v>
      </c>
      <c r="AI23" s="44"/>
      <c r="AJ23" s="44"/>
      <c r="AK23" s="45"/>
      <c r="AL23" s="46"/>
      <c r="AM23" s="46"/>
      <c r="AN23" s="46"/>
      <c r="AO23" s="47"/>
      <c r="AP23" s="45"/>
      <c r="AQ23" s="48"/>
      <c r="AR23" s="48"/>
      <c r="AS23" s="48"/>
      <c r="AT23" s="49"/>
      <c r="AU23" s="48"/>
      <c r="AV23" s="48"/>
      <c r="AW23" s="48"/>
      <c r="AX23" s="48"/>
      <c r="AY23" s="48"/>
      <c r="AZ23" s="45"/>
      <c r="BA23" s="46"/>
      <c r="BB23" s="46"/>
      <c r="BC23" s="46"/>
      <c r="BD23" s="50"/>
      <c r="BE23" s="48"/>
      <c r="BF23" s="46"/>
      <c r="BG23" s="46"/>
      <c r="BH23" s="46"/>
      <c r="BI23" s="46"/>
      <c r="BJ23" s="51"/>
      <c r="BK23" s="52">
        <f t="shared" si="1"/>
      </c>
      <c r="BL23" s="52">
        <f t="shared" si="2"/>
      </c>
      <c r="BM23" s="9"/>
    </row>
    <row r="24" spans="1:65" ht="16.5">
      <c r="A24" s="119">
        <f t="shared" si="5"/>
        <v>19</v>
      </c>
      <c r="B24" s="85" t="s">
        <v>386</v>
      </c>
      <c r="C24" s="80"/>
      <c r="D24" s="80"/>
      <c r="E24" s="45"/>
      <c r="F24" s="46"/>
      <c r="G24" s="46"/>
      <c r="H24" s="46"/>
      <c r="I24" s="47"/>
      <c r="J24" s="45"/>
      <c r="K24" s="48"/>
      <c r="L24" s="48"/>
      <c r="M24" s="48"/>
      <c r="N24" s="49"/>
      <c r="O24" s="48"/>
      <c r="P24" s="48"/>
      <c r="Q24" s="48"/>
      <c r="R24" s="48"/>
      <c r="S24" s="48"/>
      <c r="T24" s="45"/>
      <c r="U24" s="46"/>
      <c r="V24" s="46"/>
      <c r="W24" s="46"/>
      <c r="X24" s="50"/>
      <c r="Y24" s="48"/>
      <c r="Z24" s="46"/>
      <c r="AA24" s="46"/>
      <c r="AB24" s="46"/>
      <c r="AC24" s="46"/>
      <c r="AD24" s="51"/>
      <c r="AE24" s="52">
        <f t="shared" si="3"/>
      </c>
      <c r="AF24" s="42"/>
      <c r="AG24" s="133">
        <f t="shared" si="4"/>
        <v>19</v>
      </c>
      <c r="AH24" s="29" t="str">
        <f t="shared" si="0"/>
        <v>Nguyễn Thế Ngọc</v>
      </c>
      <c r="AI24" s="44"/>
      <c r="AJ24" s="44"/>
      <c r="AK24" s="45"/>
      <c r="AL24" s="46"/>
      <c r="AM24" s="46"/>
      <c r="AN24" s="46"/>
      <c r="AO24" s="47"/>
      <c r="AP24" s="45"/>
      <c r="AQ24" s="48"/>
      <c r="AR24" s="48"/>
      <c r="AS24" s="48"/>
      <c r="AT24" s="49"/>
      <c r="AU24" s="48"/>
      <c r="AV24" s="48"/>
      <c r="AW24" s="48"/>
      <c r="AX24" s="48"/>
      <c r="AY24" s="48"/>
      <c r="AZ24" s="45"/>
      <c r="BA24" s="46"/>
      <c r="BB24" s="46"/>
      <c r="BC24" s="46"/>
      <c r="BD24" s="50"/>
      <c r="BE24" s="48"/>
      <c r="BF24" s="46"/>
      <c r="BG24" s="46"/>
      <c r="BH24" s="46"/>
      <c r="BI24" s="46"/>
      <c r="BJ24" s="51"/>
      <c r="BK24" s="52">
        <f t="shared" si="1"/>
      </c>
      <c r="BL24" s="52">
        <f t="shared" si="2"/>
      </c>
      <c r="BM24" s="9"/>
    </row>
    <row r="25" spans="1:65" ht="17.25" thickBot="1">
      <c r="A25" s="122">
        <f t="shared" si="5"/>
        <v>20</v>
      </c>
      <c r="B25" s="104" t="s">
        <v>387</v>
      </c>
      <c r="C25" s="105"/>
      <c r="D25" s="105"/>
      <c r="E25" s="106"/>
      <c r="F25" s="107"/>
      <c r="G25" s="107"/>
      <c r="H25" s="107"/>
      <c r="I25" s="108"/>
      <c r="J25" s="106"/>
      <c r="K25" s="109"/>
      <c r="L25" s="109"/>
      <c r="M25" s="109"/>
      <c r="N25" s="110"/>
      <c r="O25" s="109"/>
      <c r="P25" s="109"/>
      <c r="Q25" s="109"/>
      <c r="R25" s="109"/>
      <c r="S25" s="109"/>
      <c r="T25" s="106"/>
      <c r="U25" s="107"/>
      <c r="V25" s="107"/>
      <c r="W25" s="107"/>
      <c r="X25" s="111"/>
      <c r="Y25" s="109"/>
      <c r="Z25" s="107"/>
      <c r="AA25" s="107"/>
      <c r="AB25" s="107"/>
      <c r="AC25" s="107"/>
      <c r="AD25" s="112"/>
      <c r="AE25" s="113">
        <f t="shared" si="3"/>
      </c>
      <c r="AF25" s="42"/>
      <c r="AG25" s="136">
        <f t="shared" si="4"/>
        <v>20</v>
      </c>
      <c r="AH25" s="116" t="str">
        <f t="shared" si="0"/>
        <v>Phan Minh Quang</v>
      </c>
      <c r="AI25" s="117"/>
      <c r="AJ25" s="117"/>
      <c r="AK25" s="106"/>
      <c r="AL25" s="107"/>
      <c r="AM25" s="107"/>
      <c r="AN25" s="107"/>
      <c r="AO25" s="108"/>
      <c r="AP25" s="106"/>
      <c r="AQ25" s="109"/>
      <c r="AR25" s="109"/>
      <c r="AS25" s="109"/>
      <c r="AT25" s="110"/>
      <c r="AU25" s="109"/>
      <c r="AV25" s="109"/>
      <c r="AW25" s="109"/>
      <c r="AX25" s="109"/>
      <c r="AY25" s="109"/>
      <c r="AZ25" s="106"/>
      <c r="BA25" s="107"/>
      <c r="BB25" s="107"/>
      <c r="BC25" s="107"/>
      <c r="BD25" s="111"/>
      <c r="BE25" s="109"/>
      <c r="BF25" s="107"/>
      <c r="BG25" s="107"/>
      <c r="BH25" s="107"/>
      <c r="BI25" s="107"/>
      <c r="BJ25" s="112"/>
      <c r="BK25" s="113">
        <f t="shared" si="1"/>
      </c>
      <c r="BL25" s="113">
        <f t="shared" si="2"/>
      </c>
      <c r="BM25" s="9"/>
    </row>
    <row r="26" spans="1:65" ht="17.25" thickTop="1">
      <c r="A26" s="121">
        <f t="shared" si="5"/>
        <v>21</v>
      </c>
      <c r="B26" s="94" t="s">
        <v>388</v>
      </c>
      <c r="C26" s="95"/>
      <c r="D26" s="95"/>
      <c r="E26" s="96"/>
      <c r="F26" s="97"/>
      <c r="G26" s="97"/>
      <c r="H26" s="97"/>
      <c r="I26" s="98"/>
      <c r="J26" s="96"/>
      <c r="K26" s="99"/>
      <c r="L26" s="99"/>
      <c r="M26" s="99"/>
      <c r="N26" s="100"/>
      <c r="O26" s="99"/>
      <c r="P26" s="99"/>
      <c r="Q26" s="99"/>
      <c r="R26" s="99"/>
      <c r="S26" s="99"/>
      <c r="T26" s="96"/>
      <c r="U26" s="97"/>
      <c r="V26" s="97"/>
      <c r="W26" s="97"/>
      <c r="X26" s="101"/>
      <c r="Y26" s="99"/>
      <c r="Z26" s="97"/>
      <c r="AA26" s="97"/>
      <c r="AB26" s="97"/>
      <c r="AC26" s="97"/>
      <c r="AD26" s="102"/>
      <c r="AE26" s="103">
        <f t="shared" si="3"/>
      </c>
      <c r="AF26" s="42"/>
      <c r="AG26" s="135">
        <f t="shared" si="4"/>
        <v>21</v>
      </c>
      <c r="AH26" s="114" t="str">
        <f t="shared" si="0"/>
        <v>Lê Thị Quỳnh</v>
      </c>
      <c r="AI26" s="115"/>
      <c r="AJ26" s="115"/>
      <c r="AK26" s="96"/>
      <c r="AL26" s="97"/>
      <c r="AM26" s="97"/>
      <c r="AN26" s="97"/>
      <c r="AO26" s="98"/>
      <c r="AP26" s="96"/>
      <c r="AQ26" s="99"/>
      <c r="AR26" s="99"/>
      <c r="AS26" s="99"/>
      <c r="AT26" s="100"/>
      <c r="AU26" s="99"/>
      <c r="AV26" s="99"/>
      <c r="AW26" s="99"/>
      <c r="AX26" s="99"/>
      <c r="AY26" s="99"/>
      <c r="AZ26" s="96"/>
      <c r="BA26" s="97"/>
      <c r="BB26" s="97"/>
      <c r="BC26" s="97"/>
      <c r="BD26" s="101"/>
      <c r="BE26" s="99"/>
      <c r="BF26" s="97"/>
      <c r="BG26" s="97"/>
      <c r="BH26" s="97"/>
      <c r="BI26" s="97"/>
      <c r="BJ26" s="102"/>
      <c r="BK26" s="103">
        <f t="shared" si="1"/>
      </c>
      <c r="BL26" s="103">
        <f t="shared" si="2"/>
      </c>
      <c r="BM26" s="9"/>
    </row>
    <row r="27" spans="1:65" ht="16.5">
      <c r="A27" s="119">
        <f t="shared" si="5"/>
        <v>22</v>
      </c>
      <c r="B27" s="85" t="s">
        <v>362</v>
      </c>
      <c r="C27" s="80"/>
      <c r="D27" s="80"/>
      <c r="E27" s="45"/>
      <c r="F27" s="46"/>
      <c r="G27" s="46"/>
      <c r="H27" s="46"/>
      <c r="I27" s="47"/>
      <c r="J27" s="45"/>
      <c r="K27" s="48"/>
      <c r="L27" s="48"/>
      <c r="M27" s="48"/>
      <c r="N27" s="49"/>
      <c r="O27" s="48"/>
      <c r="P27" s="48"/>
      <c r="Q27" s="48"/>
      <c r="R27" s="48"/>
      <c r="S27" s="48"/>
      <c r="T27" s="45"/>
      <c r="U27" s="46"/>
      <c r="V27" s="46"/>
      <c r="W27" s="46"/>
      <c r="X27" s="50"/>
      <c r="Y27" s="48"/>
      <c r="Z27" s="46"/>
      <c r="AA27" s="46"/>
      <c r="AB27" s="46"/>
      <c r="AC27" s="46"/>
      <c r="AD27" s="51"/>
      <c r="AE27" s="52">
        <f t="shared" si="3"/>
      </c>
      <c r="AF27" s="42"/>
      <c r="AG27" s="133">
        <f t="shared" si="4"/>
        <v>22</v>
      </c>
      <c r="AH27" s="29" t="str">
        <f t="shared" si="0"/>
        <v>Nguyễn Duy Sơn</v>
      </c>
      <c r="AI27" s="44"/>
      <c r="AJ27" s="44"/>
      <c r="AK27" s="45"/>
      <c r="AL27" s="46"/>
      <c r="AM27" s="46"/>
      <c r="AN27" s="46"/>
      <c r="AO27" s="47"/>
      <c r="AP27" s="45"/>
      <c r="AQ27" s="48"/>
      <c r="AR27" s="48"/>
      <c r="AS27" s="48"/>
      <c r="AT27" s="49"/>
      <c r="AU27" s="48"/>
      <c r="AV27" s="48"/>
      <c r="AW27" s="48"/>
      <c r="AX27" s="48"/>
      <c r="AY27" s="48"/>
      <c r="AZ27" s="45"/>
      <c r="BA27" s="46"/>
      <c r="BB27" s="46"/>
      <c r="BC27" s="46"/>
      <c r="BD27" s="50"/>
      <c r="BE27" s="48"/>
      <c r="BF27" s="46"/>
      <c r="BG27" s="46"/>
      <c r="BH27" s="46"/>
      <c r="BI27" s="46"/>
      <c r="BJ27" s="51"/>
      <c r="BK27" s="52">
        <f t="shared" si="1"/>
      </c>
      <c r="BL27" s="52">
        <f t="shared" si="2"/>
      </c>
      <c r="BM27" s="9"/>
    </row>
    <row r="28" spans="1:65" ht="16.5">
      <c r="A28" s="119">
        <f t="shared" si="5"/>
        <v>23</v>
      </c>
      <c r="B28" s="85" t="s">
        <v>389</v>
      </c>
      <c r="C28" s="80"/>
      <c r="D28" s="80"/>
      <c r="E28" s="45"/>
      <c r="F28" s="46"/>
      <c r="G28" s="46"/>
      <c r="H28" s="46"/>
      <c r="I28" s="47"/>
      <c r="J28" s="45"/>
      <c r="K28" s="48"/>
      <c r="L28" s="48"/>
      <c r="M28" s="48"/>
      <c r="N28" s="49"/>
      <c r="O28" s="48"/>
      <c r="P28" s="48"/>
      <c r="Q28" s="48"/>
      <c r="R28" s="48"/>
      <c r="S28" s="48"/>
      <c r="T28" s="45"/>
      <c r="U28" s="46"/>
      <c r="V28" s="46"/>
      <c r="W28" s="46"/>
      <c r="X28" s="50"/>
      <c r="Y28" s="48"/>
      <c r="Z28" s="46"/>
      <c r="AA28" s="46"/>
      <c r="AB28" s="46"/>
      <c r="AC28" s="46"/>
      <c r="AD28" s="51"/>
      <c r="AE28" s="52">
        <f t="shared" si="3"/>
      </c>
      <c r="AF28" s="42"/>
      <c r="AG28" s="133">
        <f t="shared" si="4"/>
        <v>23</v>
      </c>
      <c r="AH28" s="29" t="str">
        <f t="shared" si="0"/>
        <v>Nguyễn Thế Tài</v>
      </c>
      <c r="AI28" s="44"/>
      <c r="AJ28" s="44"/>
      <c r="AK28" s="45"/>
      <c r="AL28" s="46"/>
      <c r="AM28" s="46"/>
      <c r="AN28" s="46"/>
      <c r="AO28" s="47"/>
      <c r="AP28" s="45"/>
      <c r="AQ28" s="48"/>
      <c r="AR28" s="48"/>
      <c r="AS28" s="48"/>
      <c r="AT28" s="49"/>
      <c r="AU28" s="48"/>
      <c r="AV28" s="48"/>
      <c r="AW28" s="48"/>
      <c r="AX28" s="48"/>
      <c r="AY28" s="48"/>
      <c r="AZ28" s="45"/>
      <c r="BA28" s="46"/>
      <c r="BB28" s="46"/>
      <c r="BC28" s="46"/>
      <c r="BD28" s="50"/>
      <c r="BE28" s="48"/>
      <c r="BF28" s="46"/>
      <c r="BG28" s="46"/>
      <c r="BH28" s="46"/>
      <c r="BI28" s="46"/>
      <c r="BJ28" s="51"/>
      <c r="BK28" s="52">
        <f t="shared" si="1"/>
      </c>
      <c r="BL28" s="52">
        <f t="shared" si="2"/>
      </c>
      <c r="BM28" s="9"/>
    </row>
    <row r="29" spans="1:65" ht="16.5">
      <c r="A29" s="119">
        <f t="shared" si="5"/>
        <v>24</v>
      </c>
      <c r="B29" s="85" t="s">
        <v>390</v>
      </c>
      <c r="C29" s="80"/>
      <c r="D29" s="80"/>
      <c r="E29" s="45"/>
      <c r="F29" s="46"/>
      <c r="G29" s="46"/>
      <c r="H29" s="46"/>
      <c r="I29" s="47"/>
      <c r="J29" s="45"/>
      <c r="K29" s="48"/>
      <c r="L29" s="48"/>
      <c r="M29" s="48"/>
      <c r="N29" s="49"/>
      <c r="O29" s="48"/>
      <c r="P29" s="48"/>
      <c r="Q29" s="48"/>
      <c r="R29" s="48"/>
      <c r="S29" s="48"/>
      <c r="T29" s="45"/>
      <c r="U29" s="46"/>
      <c r="V29" s="46"/>
      <c r="W29" s="46"/>
      <c r="X29" s="50"/>
      <c r="Y29" s="48"/>
      <c r="Z29" s="46"/>
      <c r="AA29" s="46"/>
      <c r="AB29" s="46"/>
      <c r="AC29" s="46"/>
      <c r="AD29" s="51"/>
      <c r="AE29" s="52">
        <f t="shared" si="3"/>
      </c>
      <c r="AF29" s="42"/>
      <c r="AG29" s="133">
        <f t="shared" si="4"/>
        <v>24</v>
      </c>
      <c r="AH29" s="29" t="str">
        <f t="shared" si="0"/>
        <v>Phan Thế Thái</v>
      </c>
      <c r="AI29" s="44"/>
      <c r="AJ29" s="44"/>
      <c r="AK29" s="45"/>
      <c r="AL29" s="46"/>
      <c r="AM29" s="46"/>
      <c r="AN29" s="46"/>
      <c r="AO29" s="47"/>
      <c r="AP29" s="45"/>
      <c r="AQ29" s="48"/>
      <c r="AR29" s="48"/>
      <c r="AS29" s="48"/>
      <c r="AT29" s="49"/>
      <c r="AU29" s="48"/>
      <c r="AV29" s="48"/>
      <c r="AW29" s="48"/>
      <c r="AX29" s="48"/>
      <c r="AY29" s="48"/>
      <c r="AZ29" s="45"/>
      <c r="BA29" s="46"/>
      <c r="BB29" s="46"/>
      <c r="BC29" s="46"/>
      <c r="BD29" s="50"/>
      <c r="BE29" s="48"/>
      <c r="BF29" s="46"/>
      <c r="BG29" s="46"/>
      <c r="BH29" s="46"/>
      <c r="BI29" s="46"/>
      <c r="BJ29" s="51"/>
      <c r="BK29" s="52">
        <f t="shared" si="1"/>
      </c>
      <c r="BL29" s="52">
        <f t="shared" si="2"/>
      </c>
      <c r="BM29" s="9"/>
    </row>
    <row r="30" spans="1:65" ht="17.25" thickBot="1">
      <c r="A30" s="122">
        <f t="shared" si="5"/>
        <v>25</v>
      </c>
      <c r="B30" s="104" t="s">
        <v>391</v>
      </c>
      <c r="C30" s="105"/>
      <c r="D30" s="105"/>
      <c r="E30" s="106"/>
      <c r="F30" s="107"/>
      <c r="G30" s="107"/>
      <c r="H30" s="107"/>
      <c r="I30" s="108"/>
      <c r="J30" s="106"/>
      <c r="K30" s="109"/>
      <c r="L30" s="109"/>
      <c r="M30" s="109"/>
      <c r="N30" s="110"/>
      <c r="O30" s="109"/>
      <c r="P30" s="109"/>
      <c r="Q30" s="109"/>
      <c r="R30" s="109"/>
      <c r="S30" s="109"/>
      <c r="T30" s="106"/>
      <c r="U30" s="107"/>
      <c r="V30" s="107"/>
      <c r="W30" s="107"/>
      <c r="X30" s="111"/>
      <c r="Y30" s="109"/>
      <c r="Z30" s="107"/>
      <c r="AA30" s="107"/>
      <c r="AB30" s="107"/>
      <c r="AC30" s="107"/>
      <c r="AD30" s="112"/>
      <c r="AE30" s="113">
        <f t="shared" si="3"/>
      </c>
      <c r="AF30" s="42"/>
      <c r="AG30" s="136">
        <f t="shared" si="4"/>
        <v>25</v>
      </c>
      <c r="AH30" s="116" t="str">
        <f t="shared" si="0"/>
        <v>Nguyễn Thị Thanh</v>
      </c>
      <c r="AI30" s="117"/>
      <c r="AJ30" s="117"/>
      <c r="AK30" s="106"/>
      <c r="AL30" s="107"/>
      <c r="AM30" s="107"/>
      <c r="AN30" s="107"/>
      <c r="AO30" s="108"/>
      <c r="AP30" s="106"/>
      <c r="AQ30" s="109"/>
      <c r="AR30" s="109"/>
      <c r="AS30" s="109"/>
      <c r="AT30" s="110"/>
      <c r="AU30" s="109"/>
      <c r="AV30" s="109"/>
      <c r="AW30" s="109"/>
      <c r="AX30" s="109"/>
      <c r="AY30" s="109"/>
      <c r="AZ30" s="106"/>
      <c r="BA30" s="107"/>
      <c r="BB30" s="107"/>
      <c r="BC30" s="107"/>
      <c r="BD30" s="111"/>
      <c r="BE30" s="109"/>
      <c r="BF30" s="107"/>
      <c r="BG30" s="107"/>
      <c r="BH30" s="107"/>
      <c r="BI30" s="107"/>
      <c r="BJ30" s="112"/>
      <c r="BK30" s="113">
        <f t="shared" si="1"/>
      </c>
      <c r="BL30" s="113">
        <f t="shared" si="2"/>
      </c>
      <c r="BM30" s="9"/>
    </row>
    <row r="31" spans="1:65" ht="17.25" thickTop="1">
      <c r="A31" s="121">
        <f t="shared" si="5"/>
        <v>26</v>
      </c>
      <c r="B31" s="94" t="s">
        <v>55</v>
      </c>
      <c r="C31" s="95"/>
      <c r="D31" s="95"/>
      <c r="E31" s="96"/>
      <c r="F31" s="97"/>
      <c r="G31" s="97"/>
      <c r="H31" s="97"/>
      <c r="I31" s="98"/>
      <c r="J31" s="96"/>
      <c r="K31" s="99"/>
      <c r="L31" s="99"/>
      <c r="M31" s="99"/>
      <c r="N31" s="100"/>
      <c r="O31" s="99"/>
      <c r="P31" s="99"/>
      <c r="Q31" s="99"/>
      <c r="R31" s="99"/>
      <c r="S31" s="99"/>
      <c r="T31" s="96"/>
      <c r="U31" s="97"/>
      <c r="V31" s="97"/>
      <c r="W31" s="97"/>
      <c r="X31" s="101"/>
      <c r="Y31" s="99"/>
      <c r="Z31" s="97"/>
      <c r="AA31" s="97"/>
      <c r="AB31" s="97"/>
      <c r="AC31" s="97"/>
      <c r="AD31" s="102"/>
      <c r="AE31" s="103">
        <f t="shared" si="3"/>
      </c>
      <c r="AF31" s="42"/>
      <c r="AG31" s="135">
        <f t="shared" si="4"/>
        <v>26</v>
      </c>
      <c r="AH31" s="114" t="str">
        <f t="shared" si="0"/>
        <v>Phan Đức Thành</v>
      </c>
      <c r="AI31" s="115"/>
      <c r="AJ31" s="115"/>
      <c r="AK31" s="96"/>
      <c r="AL31" s="97"/>
      <c r="AM31" s="97"/>
      <c r="AN31" s="97"/>
      <c r="AO31" s="98"/>
      <c r="AP31" s="96"/>
      <c r="AQ31" s="99"/>
      <c r="AR31" s="99"/>
      <c r="AS31" s="99"/>
      <c r="AT31" s="100"/>
      <c r="AU31" s="99"/>
      <c r="AV31" s="99"/>
      <c r="AW31" s="99"/>
      <c r="AX31" s="99"/>
      <c r="AY31" s="99"/>
      <c r="AZ31" s="96"/>
      <c r="BA31" s="97"/>
      <c r="BB31" s="97"/>
      <c r="BC31" s="97"/>
      <c r="BD31" s="101"/>
      <c r="BE31" s="99"/>
      <c r="BF31" s="97"/>
      <c r="BG31" s="97"/>
      <c r="BH31" s="97"/>
      <c r="BI31" s="97"/>
      <c r="BJ31" s="102"/>
      <c r="BK31" s="103">
        <f t="shared" si="1"/>
      </c>
      <c r="BL31" s="103">
        <f t="shared" si="2"/>
      </c>
      <c r="BM31" s="9"/>
    </row>
    <row r="32" spans="1:65" ht="16.5">
      <c r="A32" s="119">
        <f t="shared" si="5"/>
        <v>27</v>
      </c>
      <c r="B32" s="85" t="s">
        <v>392</v>
      </c>
      <c r="C32" s="80"/>
      <c r="D32" s="80"/>
      <c r="E32" s="45"/>
      <c r="F32" s="46"/>
      <c r="G32" s="46"/>
      <c r="H32" s="46"/>
      <c r="I32" s="47"/>
      <c r="J32" s="45"/>
      <c r="K32" s="48"/>
      <c r="L32" s="48"/>
      <c r="M32" s="48"/>
      <c r="N32" s="49"/>
      <c r="O32" s="48"/>
      <c r="P32" s="48"/>
      <c r="Q32" s="48"/>
      <c r="R32" s="48"/>
      <c r="S32" s="48"/>
      <c r="T32" s="45"/>
      <c r="U32" s="46"/>
      <c r="V32" s="46"/>
      <c r="W32" s="46"/>
      <c r="X32" s="50"/>
      <c r="Y32" s="48"/>
      <c r="Z32" s="46"/>
      <c r="AA32" s="46"/>
      <c r="AB32" s="46"/>
      <c r="AC32" s="46"/>
      <c r="AD32" s="51"/>
      <c r="AE32" s="52">
        <f t="shared" si="3"/>
      </c>
      <c r="AF32" s="42"/>
      <c r="AG32" s="133">
        <f t="shared" si="4"/>
        <v>27</v>
      </c>
      <c r="AH32" s="29" t="str">
        <f t="shared" si="0"/>
        <v>Phan Duy Thắng</v>
      </c>
      <c r="AI32" s="44"/>
      <c r="AJ32" s="44"/>
      <c r="AK32" s="45"/>
      <c r="AL32" s="46"/>
      <c r="AM32" s="46"/>
      <c r="AN32" s="46"/>
      <c r="AO32" s="47"/>
      <c r="AP32" s="45"/>
      <c r="AQ32" s="48"/>
      <c r="AR32" s="48"/>
      <c r="AS32" s="48"/>
      <c r="AT32" s="49"/>
      <c r="AU32" s="48"/>
      <c r="AV32" s="48"/>
      <c r="AW32" s="48"/>
      <c r="AX32" s="48"/>
      <c r="AY32" s="48"/>
      <c r="AZ32" s="45"/>
      <c r="BA32" s="46"/>
      <c r="BB32" s="46"/>
      <c r="BC32" s="46"/>
      <c r="BD32" s="50"/>
      <c r="BE32" s="48"/>
      <c r="BF32" s="46"/>
      <c r="BG32" s="46"/>
      <c r="BH32" s="46"/>
      <c r="BI32" s="46"/>
      <c r="BJ32" s="51"/>
      <c r="BK32" s="52">
        <f t="shared" si="1"/>
      </c>
      <c r="BL32" s="52">
        <f t="shared" si="2"/>
      </c>
      <c r="BM32" s="9"/>
    </row>
    <row r="33" spans="1:65" ht="16.5">
      <c r="A33" s="119">
        <f t="shared" si="5"/>
        <v>28</v>
      </c>
      <c r="B33" s="85" t="s">
        <v>393</v>
      </c>
      <c r="C33" s="80"/>
      <c r="D33" s="80"/>
      <c r="E33" s="45"/>
      <c r="F33" s="46"/>
      <c r="G33" s="46"/>
      <c r="H33" s="46"/>
      <c r="I33" s="47"/>
      <c r="J33" s="45"/>
      <c r="K33" s="48"/>
      <c r="L33" s="48"/>
      <c r="M33" s="48"/>
      <c r="N33" s="49"/>
      <c r="O33" s="48"/>
      <c r="P33" s="48"/>
      <c r="Q33" s="48"/>
      <c r="R33" s="48"/>
      <c r="S33" s="48"/>
      <c r="T33" s="45"/>
      <c r="U33" s="46"/>
      <c r="V33" s="46"/>
      <c r="W33" s="46"/>
      <c r="X33" s="50"/>
      <c r="Y33" s="48"/>
      <c r="Z33" s="46"/>
      <c r="AA33" s="46"/>
      <c r="AB33" s="46"/>
      <c r="AC33" s="46"/>
      <c r="AD33" s="51"/>
      <c r="AE33" s="52">
        <f t="shared" si="3"/>
      </c>
      <c r="AF33" s="42"/>
      <c r="AG33" s="133">
        <f t="shared" si="4"/>
        <v>28</v>
      </c>
      <c r="AH33" s="29" t="str">
        <f t="shared" si="0"/>
        <v>Đoàn Thị Anh Thư</v>
      </c>
      <c r="AI33" s="44"/>
      <c r="AJ33" s="44"/>
      <c r="AK33" s="45"/>
      <c r="AL33" s="46"/>
      <c r="AM33" s="46"/>
      <c r="AN33" s="46"/>
      <c r="AO33" s="47"/>
      <c r="AP33" s="45"/>
      <c r="AQ33" s="48"/>
      <c r="AR33" s="48"/>
      <c r="AS33" s="48"/>
      <c r="AT33" s="49"/>
      <c r="AU33" s="48"/>
      <c r="AV33" s="48"/>
      <c r="AW33" s="48"/>
      <c r="AX33" s="48"/>
      <c r="AY33" s="48"/>
      <c r="AZ33" s="45"/>
      <c r="BA33" s="46"/>
      <c r="BB33" s="46"/>
      <c r="BC33" s="46"/>
      <c r="BD33" s="50"/>
      <c r="BE33" s="48"/>
      <c r="BF33" s="46"/>
      <c r="BG33" s="46"/>
      <c r="BH33" s="46"/>
      <c r="BI33" s="46"/>
      <c r="BJ33" s="51"/>
      <c r="BK33" s="52">
        <f t="shared" si="1"/>
      </c>
      <c r="BL33" s="52">
        <f t="shared" si="2"/>
      </c>
      <c r="BM33" s="9"/>
    </row>
    <row r="34" spans="1:65" ht="16.5">
      <c r="A34" s="119">
        <f t="shared" si="5"/>
        <v>29</v>
      </c>
      <c r="B34" s="85" t="s">
        <v>394</v>
      </c>
      <c r="C34" s="80"/>
      <c r="D34" s="80"/>
      <c r="E34" s="45"/>
      <c r="F34" s="46"/>
      <c r="G34" s="46"/>
      <c r="H34" s="46"/>
      <c r="I34" s="47"/>
      <c r="J34" s="45"/>
      <c r="K34" s="48"/>
      <c r="L34" s="48"/>
      <c r="M34" s="48"/>
      <c r="N34" s="49"/>
      <c r="O34" s="48"/>
      <c r="P34" s="48"/>
      <c r="Q34" s="48"/>
      <c r="R34" s="48"/>
      <c r="S34" s="48"/>
      <c r="T34" s="45"/>
      <c r="U34" s="46"/>
      <c r="V34" s="46"/>
      <c r="W34" s="46"/>
      <c r="X34" s="50"/>
      <c r="Y34" s="48"/>
      <c r="Z34" s="46"/>
      <c r="AA34" s="46"/>
      <c r="AB34" s="46"/>
      <c r="AC34" s="46"/>
      <c r="AD34" s="51"/>
      <c r="AE34" s="52">
        <f t="shared" si="3"/>
      </c>
      <c r="AF34" s="42"/>
      <c r="AG34" s="133">
        <f t="shared" si="4"/>
        <v>29</v>
      </c>
      <c r="AH34" s="29" t="str">
        <f t="shared" si="0"/>
        <v>Lê Thùy Trang</v>
      </c>
      <c r="AI34" s="44"/>
      <c r="AJ34" s="44"/>
      <c r="AK34" s="45"/>
      <c r="AL34" s="46"/>
      <c r="AM34" s="46"/>
      <c r="AN34" s="46"/>
      <c r="AO34" s="47"/>
      <c r="AP34" s="45"/>
      <c r="AQ34" s="48"/>
      <c r="AR34" s="48"/>
      <c r="AS34" s="48"/>
      <c r="AT34" s="49"/>
      <c r="AU34" s="48"/>
      <c r="AV34" s="48"/>
      <c r="AW34" s="48"/>
      <c r="AX34" s="48"/>
      <c r="AY34" s="48"/>
      <c r="AZ34" s="45"/>
      <c r="BA34" s="46"/>
      <c r="BB34" s="46"/>
      <c r="BC34" s="46"/>
      <c r="BD34" s="50"/>
      <c r="BE34" s="48"/>
      <c r="BF34" s="46"/>
      <c r="BG34" s="46"/>
      <c r="BH34" s="46"/>
      <c r="BI34" s="46"/>
      <c r="BJ34" s="51"/>
      <c r="BK34" s="52">
        <f t="shared" si="1"/>
      </c>
      <c r="BL34" s="52">
        <f t="shared" si="2"/>
      </c>
      <c r="BM34" s="9"/>
    </row>
    <row r="35" spans="1:65" ht="17.25" thickBot="1">
      <c r="A35" s="122">
        <f t="shared" si="5"/>
        <v>30</v>
      </c>
      <c r="B35" s="104" t="s">
        <v>395</v>
      </c>
      <c r="C35" s="105"/>
      <c r="D35" s="105"/>
      <c r="E35" s="106"/>
      <c r="F35" s="107"/>
      <c r="G35" s="107"/>
      <c r="H35" s="107"/>
      <c r="I35" s="108"/>
      <c r="J35" s="106"/>
      <c r="K35" s="109"/>
      <c r="L35" s="109"/>
      <c r="M35" s="109"/>
      <c r="N35" s="110"/>
      <c r="O35" s="109"/>
      <c r="P35" s="109"/>
      <c r="Q35" s="109"/>
      <c r="R35" s="109"/>
      <c r="S35" s="109"/>
      <c r="T35" s="106"/>
      <c r="U35" s="107"/>
      <c r="V35" s="107"/>
      <c r="W35" s="107"/>
      <c r="X35" s="111"/>
      <c r="Y35" s="109"/>
      <c r="Z35" s="107"/>
      <c r="AA35" s="107"/>
      <c r="AB35" s="107"/>
      <c r="AC35" s="107"/>
      <c r="AD35" s="112"/>
      <c r="AE35" s="113">
        <f t="shared" si="3"/>
      </c>
      <c r="AF35" s="42"/>
      <c r="AG35" s="136">
        <f t="shared" si="4"/>
        <v>30</v>
      </c>
      <c r="AH35" s="116" t="str">
        <f t="shared" si="0"/>
        <v>Phan Thị Ánh Tuyết</v>
      </c>
      <c r="AI35" s="117"/>
      <c r="AJ35" s="117"/>
      <c r="AK35" s="106"/>
      <c r="AL35" s="107"/>
      <c r="AM35" s="107"/>
      <c r="AN35" s="107"/>
      <c r="AO35" s="108"/>
      <c r="AP35" s="106"/>
      <c r="AQ35" s="109"/>
      <c r="AR35" s="109"/>
      <c r="AS35" s="109"/>
      <c r="AT35" s="110"/>
      <c r="AU35" s="109"/>
      <c r="AV35" s="109"/>
      <c r="AW35" s="109"/>
      <c r="AX35" s="109"/>
      <c r="AY35" s="109"/>
      <c r="AZ35" s="106"/>
      <c r="BA35" s="107"/>
      <c r="BB35" s="107"/>
      <c r="BC35" s="107"/>
      <c r="BD35" s="111"/>
      <c r="BE35" s="109"/>
      <c r="BF35" s="107"/>
      <c r="BG35" s="107"/>
      <c r="BH35" s="107"/>
      <c r="BI35" s="107"/>
      <c r="BJ35" s="112"/>
      <c r="BK35" s="113">
        <f t="shared" si="1"/>
      </c>
      <c r="BL35" s="113">
        <f t="shared" si="2"/>
      </c>
      <c r="BM35" s="9"/>
    </row>
    <row r="36" spans="1:65" ht="17.25" thickTop="1">
      <c r="A36" s="121">
        <f t="shared" si="5"/>
        <v>31</v>
      </c>
      <c r="B36" s="94" t="s">
        <v>396</v>
      </c>
      <c r="C36" s="95"/>
      <c r="D36" s="95"/>
      <c r="E36" s="96"/>
      <c r="F36" s="97"/>
      <c r="G36" s="97"/>
      <c r="H36" s="97"/>
      <c r="I36" s="98"/>
      <c r="J36" s="96"/>
      <c r="K36" s="99"/>
      <c r="L36" s="99"/>
      <c r="M36" s="99"/>
      <c r="N36" s="100"/>
      <c r="O36" s="99"/>
      <c r="P36" s="99"/>
      <c r="Q36" s="99"/>
      <c r="R36" s="99"/>
      <c r="S36" s="99"/>
      <c r="T36" s="96"/>
      <c r="U36" s="97"/>
      <c r="V36" s="97"/>
      <c r="W36" s="97"/>
      <c r="X36" s="101"/>
      <c r="Y36" s="99"/>
      <c r="Z36" s="97"/>
      <c r="AA36" s="97"/>
      <c r="AB36" s="97"/>
      <c r="AC36" s="97"/>
      <c r="AD36" s="102"/>
      <c r="AE36" s="103">
        <f t="shared" si="3"/>
      </c>
      <c r="AF36" s="42"/>
      <c r="AG36" s="135">
        <f t="shared" si="4"/>
        <v>31</v>
      </c>
      <c r="AH36" s="114" t="str">
        <f>IF(B36="","",B36)</f>
        <v>Nguyễn Thị Thu Uyên</v>
      </c>
      <c r="AI36" s="115"/>
      <c r="AJ36" s="115"/>
      <c r="AK36" s="96"/>
      <c r="AL36" s="97"/>
      <c r="AM36" s="97"/>
      <c r="AN36" s="97"/>
      <c r="AO36" s="98"/>
      <c r="AP36" s="96"/>
      <c r="AQ36" s="99"/>
      <c r="AR36" s="99"/>
      <c r="AS36" s="99"/>
      <c r="AT36" s="100"/>
      <c r="AU36" s="99"/>
      <c r="AV36" s="99"/>
      <c r="AW36" s="99"/>
      <c r="AX36" s="99"/>
      <c r="AY36" s="99"/>
      <c r="AZ36" s="96"/>
      <c r="BA36" s="97"/>
      <c r="BB36" s="97"/>
      <c r="BC36" s="97"/>
      <c r="BD36" s="101"/>
      <c r="BE36" s="99"/>
      <c r="BF36" s="97"/>
      <c r="BG36" s="97"/>
      <c r="BH36" s="97"/>
      <c r="BI36" s="97"/>
      <c r="BJ36" s="102"/>
      <c r="BK36" s="103">
        <f t="shared" si="1"/>
      </c>
      <c r="BL36" s="103">
        <f t="shared" si="2"/>
      </c>
      <c r="BM36" s="9"/>
    </row>
    <row r="37" spans="1:65" ht="16.5">
      <c r="A37" s="119">
        <f t="shared" si="5"/>
        <v>32</v>
      </c>
      <c r="B37" s="85" t="s">
        <v>397</v>
      </c>
      <c r="C37" s="80"/>
      <c r="D37" s="80"/>
      <c r="E37" s="45"/>
      <c r="F37" s="46"/>
      <c r="G37" s="46"/>
      <c r="H37" s="46"/>
      <c r="I37" s="47"/>
      <c r="J37" s="45"/>
      <c r="K37" s="48"/>
      <c r="L37" s="48"/>
      <c r="M37" s="48"/>
      <c r="N37" s="49"/>
      <c r="O37" s="48"/>
      <c r="P37" s="48"/>
      <c r="Q37" s="48"/>
      <c r="R37" s="48"/>
      <c r="S37" s="48"/>
      <c r="T37" s="45"/>
      <c r="U37" s="46"/>
      <c r="V37" s="46"/>
      <c r="W37" s="46"/>
      <c r="X37" s="50"/>
      <c r="Y37" s="48"/>
      <c r="Z37" s="46"/>
      <c r="AA37" s="46"/>
      <c r="AB37" s="46"/>
      <c r="AC37" s="46"/>
      <c r="AD37" s="51"/>
      <c r="AE37" s="52">
        <f t="shared" si="3"/>
      </c>
      <c r="AF37" s="42"/>
      <c r="AG37" s="133">
        <f t="shared" si="4"/>
        <v>32</v>
      </c>
      <c r="AH37" s="29" t="str">
        <f aca="true" t="shared" si="6" ref="AH37:AH50">IF(B37="","",B37)</f>
        <v>Nguyễn Hải Vy</v>
      </c>
      <c r="AI37" s="44"/>
      <c r="AJ37" s="44"/>
      <c r="AK37" s="45"/>
      <c r="AL37" s="46"/>
      <c r="AM37" s="46"/>
      <c r="AN37" s="46"/>
      <c r="AO37" s="47"/>
      <c r="AP37" s="45"/>
      <c r="AQ37" s="48"/>
      <c r="AR37" s="48"/>
      <c r="AS37" s="48"/>
      <c r="AT37" s="49"/>
      <c r="AU37" s="48"/>
      <c r="AV37" s="48"/>
      <c r="AW37" s="48"/>
      <c r="AX37" s="48"/>
      <c r="AY37" s="48"/>
      <c r="AZ37" s="45"/>
      <c r="BA37" s="46"/>
      <c r="BB37" s="46"/>
      <c r="BC37" s="46"/>
      <c r="BD37" s="50"/>
      <c r="BE37" s="48"/>
      <c r="BF37" s="46"/>
      <c r="BG37" s="46"/>
      <c r="BH37" s="46"/>
      <c r="BI37" s="46"/>
      <c r="BJ37" s="51"/>
      <c r="BK37" s="52">
        <f t="shared" si="1"/>
      </c>
      <c r="BL37" s="52">
        <f t="shared" si="2"/>
      </c>
      <c r="BM37" s="9"/>
    </row>
    <row r="38" spans="1:65" ht="16.5">
      <c r="A38" s="119">
        <f t="shared" si="5"/>
      </c>
      <c r="B38" s="85"/>
      <c r="C38" s="80"/>
      <c r="D38" s="80"/>
      <c r="E38" s="45"/>
      <c r="F38" s="46"/>
      <c r="G38" s="46"/>
      <c r="H38" s="46"/>
      <c r="I38" s="47"/>
      <c r="J38" s="45"/>
      <c r="K38" s="48"/>
      <c r="L38" s="48"/>
      <c r="M38" s="48"/>
      <c r="N38" s="49"/>
      <c r="O38" s="48"/>
      <c r="P38" s="48"/>
      <c r="Q38" s="48"/>
      <c r="R38" s="48"/>
      <c r="S38" s="48"/>
      <c r="T38" s="45"/>
      <c r="U38" s="46"/>
      <c r="V38" s="46"/>
      <c r="W38" s="46"/>
      <c r="X38" s="50"/>
      <c r="Y38" s="48"/>
      <c r="Z38" s="46"/>
      <c r="AA38" s="46"/>
      <c r="AB38" s="46"/>
      <c r="AC38" s="46"/>
      <c r="AD38" s="51"/>
      <c r="AE38" s="52">
        <f t="shared" si="3"/>
      </c>
      <c r="AF38" s="42"/>
      <c r="AG38" s="133">
        <f t="shared" si="4"/>
      </c>
      <c r="AH38" s="29">
        <f t="shared" si="6"/>
      </c>
      <c r="AI38" s="44"/>
      <c r="AJ38" s="44"/>
      <c r="AK38" s="45"/>
      <c r="AL38" s="46"/>
      <c r="AM38" s="46"/>
      <c r="AN38" s="46"/>
      <c r="AO38" s="47"/>
      <c r="AP38" s="45"/>
      <c r="AQ38" s="48"/>
      <c r="AR38" s="48"/>
      <c r="AS38" s="48"/>
      <c r="AT38" s="49"/>
      <c r="AU38" s="48"/>
      <c r="AV38" s="48"/>
      <c r="AW38" s="48"/>
      <c r="AX38" s="48"/>
      <c r="AY38" s="48"/>
      <c r="AZ38" s="45"/>
      <c r="BA38" s="46"/>
      <c r="BB38" s="46"/>
      <c r="BC38" s="46"/>
      <c r="BD38" s="50"/>
      <c r="BE38" s="48"/>
      <c r="BF38" s="46"/>
      <c r="BG38" s="46"/>
      <c r="BH38" s="46"/>
      <c r="BI38" s="46"/>
      <c r="BJ38" s="51"/>
      <c r="BK38" s="52">
        <f t="shared" si="1"/>
      </c>
      <c r="BL38" s="52">
        <f t="shared" si="2"/>
      </c>
      <c r="BM38" s="9"/>
    </row>
    <row r="39" spans="1:65" ht="16.5">
      <c r="A39" s="119">
        <f t="shared" si="5"/>
      </c>
      <c r="B39" s="85"/>
      <c r="C39" s="80"/>
      <c r="D39" s="80"/>
      <c r="E39" s="45"/>
      <c r="F39" s="46"/>
      <c r="G39" s="46"/>
      <c r="H39" s="46"/>
      <c r="I39" s="47"/>
      <c r="J39" s="45"/>
      <c r="K39" s="48"/>
      <c r="L39" s="48"/>
      <c r="M39" s="48"/>
      <c r="N39" s="49"/>
      <c r="O39" s="48"/>
      <c r="P39" s="48"/>
      <c r="Q39" s="48"/>
      <c r="R39" s="48"/>
      <c r="S39" s="48"/>
      <c r="T39" s="45"/>
      <c r="U39" s="46"/>
      <c r="V39" s="46"/>
      <c r="W39" s="46"/>
      <c r="X39" s="50"/>
      <c r="Y39" s="48"/>
      <c r="Z39" s="46"/>
      <c r="AA39" s="46"/>
      <c r="AB39" s="46"/>
      <c r="AC39" s="46"/>
      <c r="AD39" s="51"/>
      <c r="AE39" s="52">
        <f t="shared" si="3"/>
      </c>
      <c r="AF39" s="42"/>
      <c r="AG39" s="133">
        <f t="shared" si="4"/>
      </c>
      <c r="AH39" s="29">
        <f t="shared" si="6"/>
      </c>
      <c r="AI39" s="44"/>
      <c r="AJ39" s="44"/>
      <c r="AK39" s="45"/>
      <c r="AL39" s="46"/>
      <c r="AM39" s="46"/>
      <c r="AN39" s="46"/>
      <c r="AO39" s="47"/>
      <c r="AP39" s="45"/>
      <c r="AQ39" s="48"/>
      <c r="AR39" s="48"/>
      <c r="AS39" s="48"/>
      <c r="AT39" s="49"/>
      <c r="AU39" s="48"/>
      <c r="AV39" s="48"/>
      <c r="AW39" s="48"/>
      <c r="AX39" s="48"/>
      <c r="AY39" s="48"/>
      <c r="AZ39" s="45"/>
      <c r="BA39" s="46"/>
      <c r="BB39" s="46"/>
      <c r="BC39" s="46"/>
      <c r="BD39" s="50"/>
      <c r="BE39" s="48"/>
      <c r="BF39" s="46"/>
      <c r="BG39" s="46"/>
      <c r="BH39" s="46"/>
      <c r="BI39" s="46"/>
      <c r="BJ39" s="51"/>
      <c r="BK39" s="52">
        <f t="shared" si="1"/>
      </c>
      <c r="BL39" s="52">
        <f t="shared" si="2"/>
      </c>
      <c r="BM39" s="9"/>
    </row>
    <row r="40" spans="1:65" ht="17.25" thickBot="1">
      <c r="A40" s="122">
        <f t="shared" si="5"/>
      </c>
      <c r="B40" s="104"/>
      <c r="C40" s="105"/>
      <c r="D40" s="105"/>
      <c r="E40" s="106"/>
      <c r="F40" s="107"/>
      <c r="G40" s="107"/>
      <c r="H40" s="107"/>
      <c r="I40" s="108"/>
      <c r="J40" s="106"/>
      <c r="K40" s="109"/>
      <c r="L40" s="109"/>
      <c r="M40" s="109"/>
      <c r="N40" s="110"/>
      <c r="O40" s="109"/>
      <c r="P40" s="109"/>
      <c r="Q40" s="109"/>
      <c r="R40" s="109"/>
      <c r="S40" s="109"/>
      <c r="T40" s="106"/>
      <c r="U40" s="107"/>
      <c r="V40" s="107"/>
      <c r="W40" s="107"/>
      <c r="X40" s="111"/>
      <c r="Y40" s="109"/>
      <c r="Z40" s="107"/>
      <c r="AA40" s="107"/>
      <c r="AB40" s="107"/>
      <c r="AC40" s="107"/>
      <c r="AD40" s="112"/>
      <c r="AE40" s="113">
        <f t="shared" si="3"/>
      </c>
      <c r="AF40" s="42"/>
      <c r="AG40" s="136">
        <f t="shared" si="4"/>
      </c>
      <c r="AH40" s="116">
        <f t="shared" si="6"/>
      </c>
      <c r="AI40" s="117"/>
      <c r="AJ40" s="117"/>
      <c r="AK40" s="106"/>
      <c r="AL40" s="107"/>
      <c r="AM40" s="107"/>
      <c r="AN40" s="107"/>
      <c r="AO40" s="108"/>
      <c r="AP40" s="106"/>
      <c r="AQ40" s="109"/>
      <c r="AR40" s="109"/>
      <c r="AS40" s="109"/>
      <c r="AT40" s="110"/>
      <c r="AU40" s="109"/>
      <c r="AV40" s="109"/>
      <c r="AW40" s="109"/>
      <c r="AX40" s="109"/>
      <c r="AY40" s="109"/>
      <c r="AZ40" s="106"/>
      <c r="BA40" s="107"/>
      <c r="BB40" s="107"/>
      <c r="BC40" s="107"/>
      <c r="BD40" s="111"/>
      <c r="BE40" s="109"/>
      <c r="BF40" s="107"/>
      <c r="BG40" s="107"/>
      <c r="BH40" s="107"/>
      <c r="BI40" s="107"/>
      <c r="BJ40" s="112"/>
      <c r="BK40" s="113">
        <f t="shared" si="1"/>
      </c>
      <c r="BL40" s="113">
        <f t="shared" si="2"/>
      </c>
      <c r="BM40" s="9"/>
    </row>
    <row r="41" spans="1:65" ht="17.25" thickTop="1">
      <c r="A41" s="121">
        <f t="shared" si="5"/>
      </c>
      <c r="B41" s="94"/>
      <c r="C41" s="95"/>
      <c r="D41" s="95"/>
      <c r="E41" s="96"/>
      <c r="F41" s="97"/>
      <c r="G41" s="97"/>
      <c r="H41" s="97"/>
      <c r="I41" s="98"/>
      <c r="J41" s="96"/>
      <c r="K41" s="99"/>
      <c r="L41" s="99"/>
      <c r="M41" s="99"/>
      <c r="N41" s="100"/>
      <c r="O41" s="99"/>
      <c r="P41" s="99"/>
      <c r="Q41" s="99"/>
      <c r="R41" s="99"/>
      <c r="S41" s="99"/>
      <c r="T41" s="96"/>
      <c r="U41" s="97"/>
      <c r="V41" s="97"/>
      <c r="W41" s="97"/>
      <c r="X41" s="101"/>
      <c r="Y41" s="99"/>
      <c r="Z41" s="97"/>
      <c r="AA41" s="97"/>
      <c r="AB41" s="97"/>
      <c r="AC41" s="97"/>
      <c r="AD41" s="102"/>
      <c r="AE41" s="103">
        <f t="shared" si="3"/>
      </c>
      <c r="AF41" s="42"/>
      <c r="AG41" s="135">
        <f t="shared" si="4"/>
      </c>
      <c r="AH41" s="114">
        <f t="shared" si="6"/>
      </c>
      <c r="AI41" s="115"/>
      <c r="AJ41" s="115"/>
      <c r="AK41" s="96"/>
      <c r="AL41" s="97"/>
      <c r="AM41" s="97"/>
      <c r="AN41" s="97"/>
      <c r="AO41" s="98"/>
      <c r="AP41" s="96"/>
      <c r="AQ41" s="99"/>
      <c r="AR41" s="99"/>
      <c r="AS41" s="99"/>
      <c r="AT41" s="100"/>
      <c r="AU41" s="99"/>
      <c r="AV41" s="99"/>
      <c r="AW41" s="99"/>
      <c r="AX41" s="99"/>
      <c r="AY41" s="99"/>
      <c r="AZ41" s="96"/>
      <c r="BA41" s="97"/>
      <c r="BB41" s="97"/>
      <c r="BC41" s="97"/>
      <c r="BD41" s="101"/>
      <c r="BE41" s="99"/>
      <c r="BF41" s="97"/>
      <c r="BG41" s="97"/>
      <c r="BH41" s="97"/>
      <c r="BI41" s="97"/>
      <c r="BJ41" s="102"/>
      <c r="BK41" s="103">
        <f t="shared" si="1"/>
      </c>
      <c r="BL41" s="103">
        <f t="shared" si="2"/>
      </c>
      <c r="BM41" s="9"/>
    </row>
    <row r="42" spans="1:65" ht="16.5">
      <c r="A42" s="119">
        <f t="shared" si="5"/>
      </c>
      <c r="B42" s="85"/>
      <c r="C42" s="80"/>
      <c r="D42" s="80"/>
      <c r="E42" s="45"/>
      <c r="F42" s="46"/>
      <c r="G42" s="46"/>
      <c r="H42" s="46"/>
      <c r="I42" s="47"/>
      <c r="J42" s="45"/>
      <c r="K42" s="48"/>
      <c r="L42" s="48"/>
      <c r="M42" s="48"/>
      <c r="N42" s="49"/>
      <c r="O42" s="48"/>
      <c r="P42" s="48"/>
      <c r="Q42" s="48"/>
      <c r="R42" s="48"/>
      <c r="S42" s="48"/>
      <c r="T42" s="45"/>
      <c r="U42" s="46"/>
      <c r="V42" s="46"/>
      <c r="W42" s="46"/>
      <c r="X42" s="50"/>
      <c r="Y42" s="48"/>
      <c r="Z42" s="46"/>
      <c r="AA42" s="46"/>
      <c r="AB42" s="46"/>
      <c r="AC42" s="46"/>
      <c r="AD42" s="51"/>
      <c r="AE42" s="52">
        <f t="shared" si="3"/>
      </c>
      <c r="AF42" s="42"/>
      <c r="AG42" s="133">
        <f t="shared" si="4"/>
      </c>
      <c r="AH42" s="29">
        <f t="shared" si="6"/>
      </c>
      <c r="AI42" s="44"/>
      <c r="AJ42" s="44"/>
      <c r="AK42" s="45"/>
      <c r="AL42" s="46"/>
      <c r="AM42" s="46"/>
      <c r="AN42" s="46"/>
      <c r="AO42" s="47"/>
      <c r="AP42" s="45"/>
      <c r="AQ42" s="48"/>
      <c r="AR42" s="48"/>
      <c r="AS42" s="48"/>
      <c r="AT42" s="49"/>
      <c r="AU42" s="48"/>
      <c r="AV42" s="48"/>
      <c r="AW42" s="48"/>
      <c r="AX42" s="48"/>
      <c r="AY42" s="48"/>
      <c r="AZ42" s="45"/>
      <c r="BA42" s="46"/>
      <c r="BB42" s="46"/>
      <c r="BC42" s="46"/>
      <c r="BD42" s="50"/>
      <c r="BE42" s="48"/>
      <c r="BF42" s="46"/>
      <c r="BG42" s="46"/>
      <c r="BH42" s="46"/>
      <c r="BI42" s="46"/>
      <c r="BJ42" s="51"/>
      <c r="BK42" s="52">
        <f t="shared" si="1"/>
      </c>
      <c r="BL42" s="52">
        <f t="shared" si="2"/>
      </c>
      <c r="BM42" s="9"/>
    </row>
    <row r="43" spans="1:65" ht="16.5">
      <c r="A43" s="119">
        <f t="shared" si="5"/>
      </c>
      <c r="B43" s="85"/>
      <c r="C43" s="80"/>
      <c r="D43" s="80"/>
      <c r="E43" s="45"/>
      <c r="F43" s="46"/>
      <c r="G43" s="46"/>
      <c r="H43" s="46"/>
      <c r="I43" s="47"/>
      <c r="J43" s="45"/>
      <c r="K43" s="48"/>
      <c r="L43" s="48"/>
      <c r="M43" s="48"/>
      <c r="N43" s="49"/>
      <c r="O43" s="48"/>
      <c r="P43" s="48"/>
      <c r="Q43" s="48"/>
      <c r="R43" s="48"/>
      <c r="S43" s="48"/>
      <c r="T43" s="45"/>
      <c r="U43" s="46"/>
      <c r="V43" s="46"/>
      <c r="W43" s="46"/>
      <c r="X43" s="50"/>
      <c r="Y43" s="48"/>
      <c r="Z43" s="46"/>
      <c r="AA43" s="46"/>
      <c r="AB43" s="46"/>
      <c r="AC43" s="46"/>
      <c r="AD43" s="51"/>
      <c r="AE43" s="52">
        <f t="shared" si="3"/>
      </c>
      <c r="AF43" s="42"/>
      <c r="AG43" s="133">
        <f t="shared" si="4"/>
      </c>
      <c r="AH43" s="29">
        <f t="shared" si="6"/>
      </c>
      <c r="AI43" s="44"/>
      <c r="AJ43" s="44"/>
      <c r="AK43" s="45"/>
      <c r="AL43" s="46"/>
      <c r="AM43" s="46"/>
      <c r="AN43" s="46"/>
      <c r="AO43" s="47"/>
      <c r="AP43" s="45"/>
      <c r="AQ43" s="48"/>
      <c r="AR43" s="48"/>
      <c r="AS43" s="48"/>
      <c r="AT43" s="49"/>
      <c r="AU43" s="48"/>
      <c r="AV43" s="48"/>
      <c r="AW43" s="48"/>
      <c r="AX43" s="48"/>
      <c r="AY43" s="48"/>
      <c r="AZ43" s="45"/>
      <c r="BA43" s="46"/>
      <c r="BB43" s="46"/>
      <c r="BC43" s="46"/>
      <c r="BD43" s="50"/>
      <c r="BE43" s="48"/>
      <c r="BF43" s="46"/>
      <c r="BG43" s="46"/>
      <c r="BH43" s="46"/>
      <c r="BI43" s="46"/>
      <c r="BJ43" s="51"/>
      <c r="BK43" s="52">
        <f t="shared" si="1"/>
      </c>
      <c r="BL43" s="52">
        <f t="shared" si="2"/>
      </c>
      <c r="BM43" s="9"/>
    </row>
    <row r="44" spans="1:65" ht="16.5">
      <c r="A44" s="119">
        <f t="shared" si="5"/>
      </c>
      <c r="B44" s="85"/>
      <c r="C44" s="80"/>
      <c r="D44" s="80"/>
      <c r="E44" s="45"/>
      <c r="F44" s="46"/>
      <c r="G44" s="46"/>
      <c r="H44" s="46"/>
      <c r="I44" s="47"/>
      <c r="J44" s="45"/>
      <c r="K44" s="48"/>
      <c r="L44" s="48"/>
      <c r="M44" s="48"/>
      <c r="N44" s="49"/>
      <c r="O44" s="48"/>
      <c r="P44" s="48"/>
      <c r="Q44" s="48"/>
      <c r="R44" s="48"/>
      <c r="S44" s="48"/>
      <c r="T44" s="45"/>
      <c r="U44" s="46"/>
      <c r="V44" s="46"/>
      <c r="W44" s="46"/>
      <c r="X44" s="50"/>
      <c r="Y44" s="48"/>
      <c r="Z44" s="46"/>
      <c r="AA44" s="46"/>
      <c r="AB44" s="46"/>
      <c r="AC44" s="46"/>
      <c r="AD44" s="51"/>
      <c r="AE44" s="52">
        <f t="shared" si="3"/>
      </c>
      <c r="AF44" s="42"/>
      <c r="AG44" s="133">
        <f t="shared" si="4"/>
      </c>
      <c r="AH44" s="29">
        <f t="shared" si="6"/>
      </c>
      <c r="AI44" s="44"/>
      <c r="AJ44" s="44"/>
      <c r="AK44" s="45"/>
      <c r="AL44" s="46"/>
      <c r="AM44" s="46"/>
      <c r="AN44" s="46"/>
      <c r="AO44" s="47"/>
      <c r="AP44" s="45"/>
      <c r="AQ44" s="48"/>
      <c r="AR44" s="48"/>
      <c r="AS44" s="48"/>
      <c r="AT44" s="49"/>
      <c r="AU44" s="48"/>
      <c r="AV44" s="48"/>
      <c r="AW44" s="48"/>
      <c r="AX44" s="48"/>
      <c r="AY44" s="48"/>
      <c r="AZ44" s="45"/>
      <c r="BA44" s="46"/>
      <c r="BB44" s="46"/>
      <c r="BC44" s="46"/>
      <c r="BD44" s="50"/>
      <c r="BE44" s="48"/>
      <c r="BF44" s="46"/>
      <c r="BG44" s="46"/>
      <c r="BH44" s="46"/>
      <c r="BI44" s="46"/>
      <c r="BJ44" s="51"/>
      <c r="BK44" s="52">
        <f t="shared" si="1"/>
      </c>
      <c r="BL44" s="52">
        <f t="shared" si="2"/>
      </c>
      <c r="BM44" s="9"/>
    </row>
    <row r="45" spans="1:65" ht="17.25" thickBot="1">
      <c r="A45" s="122">
        <f t="shared" si="5"/>
      </c>
      <c r="B45" s="104"/>
      <c r="C45" s="105"/>
      <c r="D45" s="105"/>
      <c r="E45" s="106"/>
      <c r="F45" s="107"/>
      <c r="G45" s="107"/>
      <c r="H45" s="107"/>
      <c r="I45" s="108"/>
      <c r="J45" s="106"/>
      <c r="K45" s="109"/>
      <c r="L45" s="109"/>
      <c r="M45" s="109"/>
      <c r="N45" s="110"/>
      <c r="O45" s="109"/>
      <c r="P45" s="109"/>
      <c r="Q45" s="109"/>
      <c r="R45" s="109"/>
      <c r="S45" s="109"/>
      <c r="T45" s="106"/>
      <c r="U45" s="107"/>
      <c r="V45" s="107"/>
      <c r="W45" s="107"/>
      <c r="X45" s="111"/>
      <c r="Y45" s="109"/>
      <c r="Z45" s="107"/>
      <c r="AA45" s="107"/>
      <c r="AB45" s="107"/>
      <c r="AC45" s="107"/>
      <c r="AD45" s="112"/>
      <c r="AE45" s="113">
        <f t="shared" si="3"/>
      </c>
      <c r="AF45" s="42"/>
      <c r="AG45" s="136">
        <f t="shared" si="4"/>
      </c>
      <c r="AH45" s="116">
        <f t="shared" si="6"/>
      </c>
      <c r="AI45" s="117"/>
      <c r="AJ45" s="117"/>
      <c r="AK45" s="106"/>
      <c r="AL45" s="107"/>
      <c r="AM45" s="107"/>
      <c r="AN45" s="107"/>
      <c r="AO45" s="108"/>
      <c r="AP45" s="106"/>
      <c r="AQ45" s="109"/>
      <c r="AR45" s="109"/>
      <c r="AS45" s="109"/>
      <c r="AT45" s="110"/>
      <c r="AU45" s="109"/>
      <c r="AV45" s="109"/>
      <c r="AW45" s="109"/>
      <c r="AX45" s="109"/>
      <c r="AY45" s="109"/>
      <c r="AZ45" s="106"/>
      <c r="BA45" s="107"/>
      <c r="BB45" s="107"/>
      <c r="BC45" s="107"/>
      <c r="BD45" s="111"/>
      <c r="BE45" s="109"/>
      <c r="BF45" s="107"/>
      <c r="BG45" s="107"/>
      <c r="BH45" s="107"/>
      <c r="BI45" s="107"/>
      <c r="BJ45" s="112"/>
      <c r="BK45" s="113">
        <f t="shared" si="1"/>
      </c>
      <c r="BL45" s="113">
        <f t="shared" si="2"/>
      </c>
      <c r="BM45" s="9"/>
    </row>
    <row r="46" spans="1:65" ht="17.25" thickTop="1">
      <c r="A46" s="123">
        <f t="shared" si="5"/>
      </c>
      <c r="B46" s="86"/>
      <c r="C46" s="79"/>
      <c r="D46" s="79"/>
      <c r="E46" s="31"/>
      <c r="F46" s="32"/>
      <c r="G46" s="32"/>
      <c r="H46" s="32"/>
      <c r="I46" s="33"/>
      <c r="J46" s="31"/>
      <c r="K46" s="37"/>
      <c r="L46" s="37"/>
      <c r="M46" s="37"/>
      <c r="N46" s="64"/>
      <c r="O46" s="37"/>
      <c r="P46" s="37"/>
      <c r="Q46" s="37"/>
      <c r="R46" s="37"/>
      <c r="S46" s="37"/>
      <c r="T46" s="31"/>
      <c r="U46" s="32"/>
      <c r="V46" s="32"/>
      <c r="W46" s="32"/>
      <c r="X46" s="65"/>
      <c r="Y46" s="37"/>
      <c r="Z46" s="32"/>
      <c r="AA46" s="32"/>
      <c r="AB46" s="32"/>
      <c r="AC46" s="32"/>
      <c r="AD46" s="40"/>
      <c r="AE46" s="41">
        <f t="shared" si="3"/>
      </c>
      <c r="AF46" s="42"/>
      <c r="AG46" s="132">
        <f t="shared" si="4"/>
      </c>
      <c r="AH46" s="63">
        <f t="shared" si="6"/>
      </c>
      <c r="AI46" s="30"/>
      <c r="AJ46" s="30"/>
      <c r="AK46" s="31"/>
      <c r="AL46" s="32"/>
      <c r="AM46" s="32"/>
      <c r="AN46" s="32"/>
      <c r="AO46" s="33"/>
      <c r="AP46" s="31"/>
      <c r="AQ46" s="37"/>
      <c r="AR46" s="37"/>
      <c r="AS46" s="37"/>
      <c r="AT46" s="64"/>
      <c r="AU46" s="37"/>
      <c r="AV46" s="37"/>
      <c r="AW46" s="37"/>
      <c r="AX46" s="37"/>
      <c r="AY46" s="37"/>
      <c r="AZ46" s="31"/>
      <c r="BA46" s="32"/>
      <c r="BB46" s="32"/>
      <c r="BC46" s="32"/>
      <c r="BD46" s="65"/>
      <c r="BE46" s="37"/>
      <c r="BF46" s="32"/>
      <c r="BG46" s="32"/>
      <c r="BH46" s="32"/>
      <c r="BI46" s="32"/>
      <c r="BJ46" s="40"/>
      <c r="BK46" s="41">
        <f t="shared" si="1"/>
      </c>
      <c r="BL46" s="41">
        <f t="shared" si="2"/>
      </c>
      <c r="BM46" s="9"/>
    </row>
    <row r="47" spans="1:65" ht="16.5">
      <c r="A47" s="119">
        <f t="shared" si="5"/>
      </c>
      <c r="B47" s="85"/>
      <c r="C47" s="80"/>
      <c r="D47" s="80"/>
      <c r="E47" s="45"/>
      <c r="F47" s="46"/>
      <c r="G47" s="46"/>
      <c r="H47" s="46"/>
      <c r="I47" s="47"/>
      <c r="J47" s="45"/>
      <c r="K47" s="48"/>
      <c r="L47" s="48"/>
      <c r="M47" s="48"/>
      <c r="N47" s="49"/>
      <c r="O47" s="48"/>
      <c r="P47" s="48"/>
      <c r="Q47" s="48"/>
      <c r="R47" s="48"/>
      <c r="S47" s="48"/>
      <c r="T47" s="45"/>
      <c r="U47" s="46"/>
      <c r="V47" s="46"/>
      <c r="W47" s="46"/>
      <c r="X47" s="50"/>
      <c r="Y47" s="48"/>
      <c r="Z47" s="46"/>
      <c r="AA47" s="46"/>
      <c r="AB47" s="46"/>
      <c r="AC47" s="46"/>
      <c r="AD47" s="51"/>
      <c r="AE47" s="52">
        <f t="shared" si="3"/>
      </c>
      <c r="AF47" s="42"/>
      <c r="AG47" s="133">
        <f t="shared" si="4"/>
      </c>
      <c r="AH47" s="29">
        <f t="shared" si="6"/>
      </c>
      <c r="AI47" s="44"/>
      <c r="AJ47" s="44"/>
      <c r="AK47" s="45"/>
      <c r="AL47" s="46"/>
      <c r="AM47" s="46"/>
      <c r="AN47" s="46"/>
      <c r="AO47" s="47"/>
      <c r="AP47" s="45"/>
      <c r="AQ47" s="48"/>
      <c r="AR47" s="48"/>
      <c r="AS47" s="48"/>
      <c r="AT47" s="49"/>
      <c r="AU47" s="48"/>
      <c r="AV47" s="48"/>
      <c r="AW47" s="48"/>
      <c r="AX47" s="48"/>
      <c r="AY47" s="48"/>
      <c r="AZ47" s="45"/>
      <c r="BA47" s="46"/>
      <c r="BB47" s="46"/>
      <c r="BC47" s="46"/>
      <c r="BD47" s="50"/>
      <c r="BE47" s="48"/>
      <c r="BF47" s="46"/>
      <c r="BG47" s="46"/>
      <c r="BH47" s="46"/>
      <c r="BI47" s="46"/>
      <c r="BJ47" s="51"/>
      <c r="BK47" s="52">
        <f t="shared" si="1"/>
      </c>
      <c r="BL47" s="52">
        <f t="shared" si="2"/>
      </c>
      <c r="BM47" s="9"/>
    </row>
    <row r="48" spans="1:65" ht="16.5">
      <c r="A48" s="119">
        <f t="shared" si="5"/>
      </c>
      <c r="B48" s="85"/>
      <c r="C48" s="80"/>
      <c r="D48" s="80"/>
      <c r="E48" s="45"/>
      <c r="F48" s="46"/>
      <c r="G48" s="46"/>
      <c r="H48" s="46"/>
      <c r="I48" s="47"/>
      <c r="J48" s="45"/>
      <c r="K48" s="48"/>
      <c r="L48" s="48"/>
      <c r="M48" s="48"/>
      <c r="N48" s="49"/>
      <c r="O48" s="48"/>
      <c r="P48" s="48"/>
      <c r="Q48" s="48"/>
      <c r="R48" s="48"/>
      <c r="S48" s="48"/>
      <c r="T48" s="45"/>
      <c r="U48" s="46"/>
      <c r="V48" s="46"/>
      <c r="W48" s="46"/>
      <c r="X48" s="50"/>
      <c r="Y48" s="48"/>
      <c r="Z48" s="46"/>
      <c r="AA48" s="46"/>
      <c r="AB48" s="46"/>
      <c r="AC48" s="46"/>
      <c r="AD48" s="51"/>
      <c r="AE48" s="52">
        <f t="shared" si="3"/>
      </c>
      <c r="AF48" s="42"/>
      <c r="AG48" s="133">
        <f t="shared" si="4"/>
      </c>
      <c r="AH48" s="29">
        <f t="shared" si="6"/>
      </c>
      <c r="AI48" s="44"/>
      <c r="AJ48" s="44"/>
      <c r="AK48" s="45"/>
      <c r="AL48" s="46"/>
      <c r="AM48" s="46"/>
      <c r="AN48" s="46"/>
      <c r="AO48" s="47"/>
      <c r="AP48" s="45"/>
      <c r="AQ48" s="48"/>
      <c r="AR48" s="48"/>
      <c r="AS48" s="48"/>
      <c r="AT48" s="49"/>
      <c r="AU48" s="48"/>
      <c r="AV48" s="48"/>
      <c r="AW48" s="48"/>
      <c r="AX48" s="48"/>
      <c r="AY48" s="48"/>
      <c r="AZ48" s="45"/>
      <c r="BA48" s="46"/>
      <c r="BB48" s="46"/>
      <c r="BC48" s="46"/>
      <c r="BD48" s="50"/>
      <c r="BE48" s="48"/>
      <c r="BF48" s="46"/>
      <c r="BG48" s="46"/>
      <c r="BH48" s="46"/>
      <c r="BI48" s="46"/>
      <c r="BJ48" s="51"/>
      <c r="BK48" s="52">
        <f t="shared" si="1"/>
      </c>
      <c r="BL48" s="52">
        <f t="shared" si="2"/>
      </c>
      <c r="BM48" s="9"/>
    </row>
    <row r="49" spans="1:65" ht="16.5">
      <c r="A49" s="119">
        <f t="shared" si="5"/>
      </c>
      <c r="B49" s="85"/>
      <c r="C49" s="80"/>
      <c r="D49" s="80"/>
      <c r="E49" s="45"/>
      <c r="F49" s="46"/>
      <c r="G49" s="46"/>
      <c r="H49" s="46"/>
      <c r="I49" s="47"/>
      <c r="J49" s="45"/>
      <c r="K49" s="48"/>
      <c r="L49" s="48"/>
      <c r="M49" s="48"/>
      <c r="N49" s="49"/>
      <c r="O49" s="48"/>
      <c r="P49" s="48"/>
      <c r="Q49" s="48"/>
      <c r="R49" s="48"/>
      <c r="S49" s="48"/>
      <c r="T49" s="45"/>
      <c r="U49" s="46"/>
      <c r="V49" s="46"/>
      <c r="W49" s="46"/>
      <c r="X49" s="50"/>
      <c r="Y49" s="48"/>
      <c r="Z49" s="46"/>
      <c r="AA49" s="46"/>
      <c r="AB49" s="46"/>
      <c r="AC49" s="46"/>
      <c r="AD49" s="51"/>
      <c r="AE49" s="52">
        <f t="shared" si="3"/>
      </c>
      <c r="AF49" s="42"/>
      <c r="AG49" s="133">
        <f t="shared" si="4"/>
      </c>
      <c r="AH49" s="29">
        <f t="shared" si="6"/>
      </c>
      <c r="AI49" s="44"/>
      <c r="AJ49" s="44"/>
      <c r="AK49" s="45"/>
      <c r="AL49" s="46"/>
      <c r="AM49" s="46"/>
      <c r="AN49" s="46"/>
      <c r="AO49" s="47"/>
      <c r="AP49" s="45"/>
      <c r="AQ49" s="48"/>
      <c r="AR49" s="48"/>
      <c r="AS49" s="48"/>
      <c r="AT49" s="49"/>
      <c r="AU49" s="48"/>
      <c r="AV49" s="48"/>
      <c r="AW49" s="48"/>
      <c r="AX49" s="48"/>
      <c r="AY49" s="48"/>
      <c r="AZ49" s="45"/>
      <c r="BA49" s="46"/>
      <c r="BB49" s="46"/>
      <c r="BC49" s="46"/>
      <c r="BD49" s="50"/>
      <c r="BE49" s="48"/>
      <c r="BF49" s="46"/>
      <c r="BG49" s="46"/>
      <c r="BH49" s="46"/>
      <c r="BI49" s="46"/>
      <c r="BJ49" s="51"/>
      <c r="BK49" s="52">
        <f t="shared" si="1"/>
      </c>
      <c r="BL49" s="52">
        <f t="shared" si="2"/>
      </c>
      <c r="BM49" s="9"/>
    </row>
    <row r="50" spans="1:65" ht="17.25" thickBot="1">
      <c r="A50" s="124">
        <f t="shared" si="5"/>
      </c>
      <c r="B50" s="93"/>
      <c r="C50" s="82"/>
      <c r="D50" s="82"/>
      <c r="E50" s="69"/>
      <c r="F50" s="70"/>
      <c r="G50" s="70"/>
      <c r="H50" s="70"/>
      <c r="I50" s="71"/>
      <c r="J50" s="69"/>
      <c r="K50" s="72"/>
      <c r="L50" s="72"/>
      <c r="M50" s="72"/>
      <c r="N50" s="73"/>
      <c r="O50" s="72"/>
      <c r="P50" s="72"/>
      <c r="Q50" s="72"/>
      <c r="R50" s="72"/>
      <c r="S50" s="72"/>
      <c r="T50" s="69"/>
      <c r="U50" s="70"/>
      <c r="V50" s="70"/>
      <c r="W50" s="70"/>
      <c r="X50" s="74"/>
      <c r="Y50" s="72"/>
      <c r="Z50" s="70"/>
      <c r="AA50" s="70"/>
      <c r="AB50" s="70"/>
      <c r="AC50" s="70"/>
      <c r="AD50" s="75"/>
      <c r="AE50" s="76">
        <f t="shared" si="3"/>
      </c>
      <c r="AF50" s="42"/>
      <c r="AG50" s="137">
        <f t="shared" si="4"/>
      </c>
      <c r="AH50" s="67">
        <f t="shared" si="6"/>
      </c>
      <c r="AI50" s="68"/>
      <c r="AJ50" s="68"/>
      <c r="AK50" s="69"/>
      <c r="AL50" s="70"/>
      <c r="AM50" s="70"/>
      <c r="AN50" s="70"/>
      <c r="AO50" s="71"/>
      <c r="AP50" s="69"/>
      <c r="AQ50" s="72"/>
      <c r="AR50" s="72"/>
      <c r="AS50" s="72"/>
      <c r="AT50" s="73"/>
      <c r="AU50" s="72"/>
      <c r="AV50" s="72"/>
      <c r="AW50" s="72"/>
      <c r="AX50" s="72"/>
      <c r="AY50" s="72"/>
      <c r="AZ50" s="69"/>
      <c r="BA50" s="70"/>
      <c r="BB50" s="70"/>
      <c r="BC50" s="70"/>
      <c r="BD50" s="74"/>
      <c r="BE50" s="72"/>
      <c r="BF50" s="70"/>
      <c r="BG50" s="70"/>
      <c r="BH50" s="70"/>
      <c r="BI50" s="70"/>
      <c r="BJ50" s="75"/>
      <c r="BK50" s="76">
        <f t="shared" si="1"/>
      </c>
      <c r="BL50" s="76">
        <f t="shared" si="2"/>
      </c>
      <c r="BM50" s="9"/>
    </row>
  </sheetData>
  <sheetProtection password="EA53" sheet="1" objects="1" scenarios="1"/>
  <protectedRanges>
    <protectedRange sqref="E6:AD50" name="Range1_1"/>
    <protectedRange sqref="BJ6:BJ37" name="Range1_2"/>
    <protectedRange sqref="AK6:BI50 BJ38:BJ50" name="Range2_3"/>
  </protectedRanges>
  <mergeCells count="32">
    <mergeCell ref="AP4:AT4"/>
    <mergeCell ref="AU4:AY4"/>
    <mergeCell ref="AZ4:BD4"/>
    <mergeCell ref="BE4:BI4"/>
    <mergeCell ref="BK4:BK5"/>
    <mergeCell ref="BL4:BL5"/>
    <mergeCell ref="AZ3:BI3"/>
    <mergeCell ref="BJ3:BJ5"/>
    <mergeCell ref="E4:I4"/>
    <mergeCell ref="J4:N4"/>
    <mergeCell ref="O4:S4"/>
    <mergeCell ref="T4:X4"/>
    <mergeCell ref="Y4:AC4"/>
    <mergeCell ref="AE4:AE5"/>
    <mergeCell ref="AF4:AF5"/>
    <mergeCell ref="AK4:AO4"/>
    <mergeCell ref="A2:D2"/>
    <mergeCell ref="E2:AE2"/>
    <mergeCell ref="AG2:AJ2"/>
    <mergeCell ref="AK2:BK2"/>
    <mergeCell ref="C3:D3"/>
    <mergeCell ref="E3:S3"/>
    <mergeCell ref="T3:AC3"/>
    <mergeCell ref="AD3:AD5"/>
    <mergeCell ref="AI3:AJ3"/>
    <mergeCell ref="AK3:AY3"/>
    <mergeCell ref="E1:U1"/>
    <mergeCell ref="V1:AC1"/>
    <mergeCell ref="AD1:AE1"/>
    <mergeCell ref="AK1:BA1"/>
    <mergeCell ref="BB1:BI1"/>
    <mergeCell ref="BJ1:BK1"/>
  </mergeCells>
  <hyperlinks>
    <hyperlink ref="BJ1" location="'Trang bia'!A1" display="Bìa"/>
    <hyperlink ref="BJ1:BK1" location="bia!A1" display="Ra trang bìa"/>
    <hyperlink ref="AD1" location="'Trang bia'!A1" display="Bìa"/>
    <hyperlink ref="AD1:AE1" location="bia!A1" display="Ra trang bìa"/>
  </hyperlinks>
  <printOptions/>
  <pageMargins left="0.7" right="0.7" top="0.75" bottom="0.75" header="0.3" footer="0.3"/>
  <pageSetup horizontalDpi="600" verticalDpi="600" orientation="portrait" paperSize="9" scale="70" r:id="rId1"/>
  <colBreaks count="1" manualBreakCount="1">
    <brk id="3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M50"/>
  <sheetViews>
    <sheetView showGridLines="0" showRowColHeaders="0" zoomScalePageLayoutView="0" workbookViewId="0" topLeftCell="A1">
      <selection activeCell="AK6" sqref="AK6:BJ6"/>
    </sheetView>
  </sheetViews>
  <sheetFormatPr defaultColWidth="8.88671875" defaultRowHeight="16.5"/>
  <cols>
    <col min="1" max="1" width="3.3359375" style="78" customWidth="1"/>
    <col min="2" max="2" width="18.4453125" style="78" customWidth="1"/>
    <col min="3" max="4" width="0" style="78" hidden="1" customWidth="1"/>
    <col min="5" max="29" width="2.88671875" style="78" customWidth="1"/>
    <col min="30" max="30" width="5.3359375" style="78" customWidth="1"/>
    <col min="31" max="31" width="5.10546875" style="78" customWidth="1"/>
    <col min="32" max="32" width="1.66796875" style="78" customWidth="1"/>
    <col min="33" max="33" width="3.4453125" style="78" customWidth="1"/>
    <col min="34" max="34" width="18.4453125" style="78" customWidth="1"/>
    <col min="35" max="36" width="0" style="78" hidden="1" customWidth="1"/>
    <col min="37" max="61" width="2.77734375" style="78" customWidth="1"/>
    <col min="62" max="62" width="4.77734375" style="78" customWidth="1"/>
    <col min="63" max="63" width="5.5546875" style="78" customWidth="1"/>
    <col min="64" max="64" width="5.21484375" style="78" customWidth="1"/>
    <col min="65" max="65" width="2.99609375" style="78" customWidth="1"/>
    <col min="66" max="16384" width="8.88671875" style="78" customWidth="1"/>
  </cols>
  <sheetData>
    <row r="1" spans="1:65" ht="18" thickBot="1">
      <c r="A1" s="1" t="s">
        <v>0</v>
      </c>
      <c r="B1" s="2"/>
      <c r="C1" s="2"/>
      <c r="D1" s="3"/>
      <c r="E1" s="138" t="s">
        <v>1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40" t="s">
        <v>175</v>
      </c>
      <c r="W1" s="140"/>
      <c r="X1" s="140"/>
      <c r="Y1" s="140"/>
      <c r="Z1" s="140"/>
      <c r="AA1" s="140"/>
      <c r="AB1" s="140"/>
      <c r="AC1" s="140"/>
      <c r="AD1" s="141" t="s">
        <v>2</v>
      </c>
      <c r="AE1" s="141"/>
      <c r="AF1" s="4"/>
      <c r="AG1" s="5" t="s">
        <v>0</v>
      </c>
      <c r="AH1" s="6"/>
      <c r="AI1" s="6"/>
      <c r="AJ1" s="7"/>
      <c r="AK1" s="138" t="s">
        <v>1</v>
      </c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42" t="str">
        <f>V1</f>
        <v>ABCDE</v>
      </c>
      <c r="BC1" s="142"/>
      <c r="BD1" s="142"/>
      <c r="BE1" s="142"/>
      <c r="BF1" s="142"/>
      <c r="BG1" s="142"/>
      <c r="BH1" s="142"/>
      <c r="BI1" s="142"/>
      <c r="BJ1" s="141" t="s">
        <v>2</v>
      </c>
      <c r="BK1" s="141"/>
      <c r="BL1" s="8"/>
      <c r="BM1" s="9"/>
    </row>
    <row r="2" spans="1:65" ht="17.25" thickBot="1">
      <c r="A2" s="143" t="s">
        <v>174</v>
      </c>
      <c r="B2" s="144"/>
      <c r="C2" s="144"/>
      <c r="D2" s="145"/>
      <c r="E2" s="146" t="s">
        <v>3</v>
      </c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8"/>
      <c r="AF2" s="13"/>
      <c r="AG2" s="149" t="str">
        <f>A2</f>
        <v>Năm học 2018 - 2019</v>
      </c>
      <c r="AH2" s="150"/>
      <c r="AI2" s="150"/>
      <c r="AJ2" s="151"/>
      <c r="AK2" s="146" t="s">
        <v>4</v>
      </c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8"/>
      <c r="BL2" s="14" t="s">
        <v>5</v>
      </c>
      <c r="BM2" s="9"/>
    </row>
    <row r="3" spans="1:65" ht="17.25" thickBot="1">
      <c r="A3" s="15" t="s">
        <v>6</v>
      </c>
      <c r="B3" s="83" t="s">
        <v>169</v>
      </c>
      <c r="C3" s="152" t="s">
        <v>7</v>
      </c>
      <c r="D3" s="153"/>
      <c r="E3" s="147" t="s">
        <v>8</v>
      </c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5"/>
      <c r="T3" s="146" t="s">
        <v>9</v>
      </c>
      <c r="U3" s="154"/>
      <c r="V3" s="154"/>
      <c r="W3" s="154"/>
      <c r="X3" s="154"/>
      <c r="Y3" s="154"/>
      <c r="Z3" s="154"/>
      <c r="AA3" s="154"/>
      <c r="AB3" s="154"/>
      <c r="AC3" s="155"/>
      <c r="AD3" s="156" t="s">
        <v>10</v>
      </c>
      <c r="AE3" s="16" t="s">
        <v>11</v>
      </c>
      <c r="AF3" s="17"/>
      <c r="AG3" s="18" t="s">
        <v>6</v>
      </c>
      <c r="AH3" s="77" t="str">
        <f>B3</f>
        <v>8D</v>
      </c>
      <c r="AI3" s="159" t="s">
        <v>7</v>
      </c>
      <c r="AJ3" s="160"/>
      <c r="AK3" s="161" t="s">
        <v>8</v>
      </c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3"/>
      <c r="AZ3" s="161" t="s">
        <v>9</v>
      </c>
      <c r="BA3" s="162"/>
      <c r="BB3" s="162"/>
      <c r="BC3" s="162"/>
      <c r="BD3" s="162"/>
      <c r="BE3" s="162"/>
      <c r="BF3" s="162"/>
      <c r="BG3" s="162"/>
      <c r="BH3" s="162"/>
      <c r="BI3" s="163"/>
      <c r="BJ3" s="164" t="s">
        <v>10</v>
      </c>
      <c r="BK3" s="19" t="s">
        <v>11</v>
      </c>
      <c r="BL3" s="20" t="s">
        <v>12</v>
      </c>
      <c r="BM3" s="9"/>
    </row>
    <row r="4" spans="1:65" ht="18" thickBot="1">
      <c r="A4" s="21" t="s">
        <v>13</v>
      </c>
      <c r="B4" s="84" t="s">
        <v>176</v>
      </c>
      <c r="C4" s="22"/>
      <c r="D4" s="23"/>
      <c r="E4" s="147" t="s">
        <v>14</v>
      </c>
      <c r="F4" s="154"/>
      <c r="G4" s="154"/>
      <c r="H4" s="154"/>
      <c r="I4" s="155"/>
      <c r="J4" s="146" t="s">
        <v>15</v>
      </c>
      <c r="K4" s="154"/>
      <c r="L4" s="154"/>
      <c r="M4" s="154"/>
      <c r="N4" s="155"/>
      <c r="O4" s="146" t="s">
        <v>16</v>
      </c>
      <c r="P4" s="154"/>
      <c r="Q4" s="154"/>
      <c r="R4" s="154"/>
      <c r="S4" s="155"/>
      <c r="T4" s="146" t="s">
        <v>15</v>
      </c>
      <c r="U4" s="154"/>
      <c r="V4" s="154"/>
      <c r="W4" s="154"/>
      <c r="X4" s="155"/>
      <c r="Y4" s="146" t="s">
        <v>16</v>
      </c>
      <c r="Z4" s="154"/>
      <c r="AA4" s="154"/>
      <c r="AB4" s="154"/>
      <c r="AC4" s="155"/>
      <c r="AD4" s="157"/>
      <c r="AE4" s="164" t="s">
        <v>17</v>
      </c>
      <c r="AF4" s="165"/>
      <c r="AG4" s="21" t="s">
        <v>13</v>
      </c>
      <c r="AH4" s="84" t="s">
        <v>176</v>
      </c>
      <c r="AI4" s="13"/>
      <c r="AJ4" s="13"/>
      <c r="AK4" s="146" t="s">
        <v>14</v>
      </c>
      <c r="AL4" s="154"/>
      <c r="AM4" s="154"/>
      <c r="AN4" s="154"/>
      <c r="AO4" s="155"/>
      <c r="AP4" s="146" t="s">
        <v>15</v>
      </c>
      <c r="AQ4" s="154"/>
      <c r="AR4" s="154"/>
      <c r="AS4" s="154"/>
      <c r="AT4" s="155"/>
      <c r="AU4" s="146" t="s">
        <v>16</v>
      </c>
      <c r="AV4" s="154"/>
      <c r="AW4" s="154"/>
      <c r="AX4" s="154"/>
      <c r="AY4" s="155"/>
      <c r="AZ4" s="146" t="s">
        <v>15</v>
      </c>
      <c r="BA4" s="154"/>
      <c r="BB4" s="154"/>
      <c r="BC4" s="154"/>
      <c r="BD4" s="155"/>
      <c r="BE4" s="146" t="s">
        <v>16</v>
      </c>
      <c r="BF4" s="154"/>
      <c r="BG4" s="154"/>
      <c r="BH4" s="154"/>
      <c r="BI4" s="155"/>
      <c r="BJ4" s="157"/>
      <c r="BK4" s="164" t="s">
        <v>18</v>
      </c>
      <c r="BL4" s="167" t="s">
        <v>19</v>
      </c>
      <c r="BM4" s="9"/>
    </row>
    <row r="5" spans="1:65" ht="17.25" thickBot="1">
      <c r="A5" s="24" t="s">
        <v>20</v>
      </c>
      <c r="B5" s="25" t="s">
        <v>21</v>
      </c>
      <c r="C5" s="26" t="s">
        <v>22</v>
      </c>
      <c r="D5" s="27" t="s">
        <v>23</v>
      </c>
      <c r="E5" s="10">
        <v>1</v>
      </c>
      <c r="F5" s="11">
        <v>2</v>
      </c>
      <c r="G5" s="11">
        <v>3</v>
      </c>
      <c r="H5" s="11">
        <v>4</v>
      </c>
      <c r="I5" s="12">
        <v>5</v>
      </c>
      <c r="J5" s="10">
        <v>1</v>
      </c>
      <c r="K5" s="11">
        <v>2</v>
      </c>
      <c r="L5" s="11">
        <v>3</v>
      </c>
      <c r="M5" s="11">
        <v>4</v>
      </c>
      <c r="N5" s="12">
        <v>5</v>
      </c>
      <c r="O5" s="10">
        <v>1</v>
      </c>
      <c r="P5" s="11">
        <v>2</v>
      </c>
      <c r="Q5" s="11">
        <v>3</v>
      </c>
      <c r="R5" s="11">
        <v>4</v>
      </c>
      <c r="S5" s="12">
        <v>5</v>
      </c>
      <c r="T5" s="10">
        <v>1</v>
      </c>
      <c r="U5" s="11">
        <v>2</v>
      </c>
      <c r="V5" s="11">
        <v>3</v>
      </c>
      <c r="W5" s="11">
        <v>4</v>
      </c>
      <c r="X5" s="12">
        <v>5</v>
      </c>
      <c r="Y5" s="10">
        <v>1</v>
      </c>
      <c r="Z5" s="11">
        <v>2</v>
      </c>
      <c r="AA5" s="11">
        <v>3</v>
      </c>
      <c r="AB5" s="11">
        <v>4</v>
      </c>
      <c r="AC5" s="12">
        <v>5</v>
      </c>
      <c r="AD5" s="158"/>
      <c r="AE5" s="158"/>
      <c r="AF5" s="166"/>
      <c r="AG5" s="28" t="s">
        <v>20</v>
      </c>
      <c r="AH5" s="28" t="s">
        <v>21</v>
      </c>
      <c r="AI5" s="26" t="s">
        <v>22</v>
      </c>
      <c r="AJ5" s="27" t="s">
        <v>23</v>
      </c>
      <c r="AK5" s="10">
        <v>1</v>
      </c>
      <c r="AL5" s="11">
        <v>2</v>
      </c>
      <c r="AM5" s="11">
        <v>3</v>
      </c>
      <c r="AN5" s="11">
        <v>4</v>
      </c>
      <c r="AO5" s="12">
        <v>5</v>
      </c>
      <c r="AP5" s="10">
        <v>1</v>
      </c>
      <c r="AQ5" s="11">
        <v>2</v>
      </c>
      <c r="AR5" s="11">
        <v>3</v>
      </c>
      <c r="AS5" s="11">
        <v>4</v>
      </c>
      <c r="AT5" s="12">
        <v>5</v>
      </c>
      <c r="AU5" s="10">
        <v>1</v>
      </c>
      <c r="AV5" s="11">
        <v>2</v>
      </c>
      <c r="AW5" s="11">
        <v>3</v>
      </c>
      <c r="AX5" s="11">
        <v>4</v>
      </c>
      <c r="AY5" s="12">
        <v>5</v>
      </c>
      <c r="AZ5" s="10">
        <v>1</v>
      </c>
      <c r="BA5" s="11">
        <v>2</v>
      </c>
      <c r="BB5" s="11">
        <v>3</v>
      </c>
      <c r="BC5" s="11">
        <v>4</v>
      </c>
      <c r="BD5" s="12">
        <v>5</v>
      </c>
      <c r="BE5" s="10">
        <v>1</v>
      </c>
      <c r="BF5" s="11">
        <v>2</v>
      </c>
      <c r="BG5" s="11">
        <v>3</v>
      </c>
      <c r="BH5" s="11">
        <v>4</v>
      </c>
      <c r="BI5" s="12">
        <v>5</v>
      </c>
      <c r="BJ5" s="158"/>
      <c r="BK5" s="158"/>
      <c r="BL5" s="168"/>
      <c r="BM5" s="9"/>
    </row>
    <row r="6" spans="1:65" ht="16.5">
      <c r="A6" s="118">
        <f>IF(B6="","",1)</f>
        <v>1</v>
      </c>
      <c r="B6" s="88" t="s">
        <v>398</v>
      </c>
      <c r="C6" s="89"/>
      <c r="D6" s="89"/>
      <c r="E6" s="34">
        <v>8</v>
      </c>
      <c r="F6" s="38">
        <v>5</v>
      </c>
      <c r="G6" s="38">
        <v>6</v>
      </c>
      <c r="H6" s="38"/>
      <c r="I6" s="90"/>
      <c r="J6" s="34">
        <v>7</v>
      </c>
      <c r="K6" s="35">
        <v>4</v>
      </c>
      <c r="L6" s="35"/>
      <c r="M6" s="35"/>
      <c r="N6" s="36"/>
      <c r="O6" s="35">
        <v>5</v>
      </c>
      <c r="P6" s="35">
        <v>6</v>
      </c>
      <c r="Q6" s="35"/>
      <c r="R6" s="35"/>
      <c r="S6" s="35"/>
      <c r="T6" s="34">
        <v>9</v>
      </c>
      <c r="U6" s="38">
        <v>4</v>
      </c>
      <c r="V6" s="38">
        <v>5</v>
      </c>
      <c r="W6" s="38"/>
      <c r="X6" s="39"/>
      <c r="Y6" s="35">
        <v>6</v>
      </c>
      <c r="Z6" s="38">
        <v>8</v>
      </c>
      <c r="AA6" s="38"/>
      <c r="AB6" s="38"/>
      <c r="AC6" s="38"/>
      <c r="AD6" s="91">
        <v>7</v>
      </c>
      <c r="AE6" s="92">
        <f>IF(COUNT(AD6)=0,"",ROUND((SUM(E6:S6)+SUM(T6:AC6)*2+AD6*3)/(COUNT(E6:S6)+(COUNT(T6:AC6)*2+COUNT(AD6)*3)),1))</f>
        <v>6.3</v>
      </c>
      <c r="AF6" s="42"/>
      <c r="AG6" s="132">
        <f>A6</f>
        <v>1</v>
      </c>
      <c r="AH6" s="29" t="str">
        <f aca="true" t="shared" si="0" ref="AH6:AH35">IF(B6="","",B6)</f>
        <v>Nguyễn Duy Anh</v>
      </c>
      <c r="AI6" s="30"/>
      <c r="AJ6" s="30"/>
      <c r="AK6" s="31">
        <v>7</v>
      </c>
      <c r="AL6" s="32">
        <v>8</v>
      </c>
      <c r="AM6" s="32">
        <v>9</v>
      </c>
      <c r="AN6" s="32"/>
      <c r="AO6" s="33"/>
      <c r="AP6" s="34"/>
      <c r="AQ6" s="35">
        <v>5</v>
      </c>
      <c r="AR6" s="35">
        <v>6</v>
      </c>
      <c r="AS6" s="35">
        <v>7</v>
      </c>
      <c r="AT6" s="36"/>
      <c r="AU6" s="37"/>
      <c r="AV6" s="37">
        <v>5</v>
      </c>
      <c r="AW6" s="37">
        <v>5</v>
      </c>
      <c r="AX6" s="37">
        <v>7</v>
      </c>
      <c r="AY6" s="37"/>
      <c r="AZ6" s="34">
        <v>8</v>
      </c>
      <c r="BA6" s="38">
        <v>9</v>
      </c>
      <c r="BB6" s="38">
        <v>4</v>
      </c>
      <c r="BC6" s="38"/>
      <c r="BD6" s="39"/>
      <c r="BE6" s="37">
        <v>5</v>
      </c>
      <c r="BF6" s="32">
        <v>4</v>
      </c>
      <c r="BG6" s="32">
        <v>7</v>
      </c>
      <c r="BH6" s="32"/>
      <c r="BI6" s="32"/>
      <c r="BJ6" s="40">
        <v>9</v>
      </c>
      <c r="BK6" s="41">
        <f aca="true" t="shared" si="1" ref="BK6:BK50">IF(COUNT(BJ6)=0,"",ROUND((SUM(AK6:AY6)+SUM(AZ6:BI6)*2+BJ6*3)/(COUNT(AK6:AY6)+(COUNT(AZ6:BI6)*2+COUNT(BJ6)*3)),1))</f>
        <v>6.7</v>
      </c>
      <c r="BL6" s="41">
        <f aca="true" t="shared" si="2" ref="BL6:BL50">IF(OR(AE6="",BK6=""),"",ROUND(($AE6+$BK6*2)/3,1))</f>
        <v>6.6</v>
      </c>
      <c r="BM6" s="43"/>
    </row>
    <row r="7" spans="1:65" ht="16.5">
      <c r="A7" s="119">
        <f>IF(B7="","",A6+1)</f>
        <v>2</v>
      </c>
      <c r="B7" s="85" t="s">
        <v>399</v>
      </c>
      <c r="C7" s="80"/>
      <c r="D7" s="80"/>
      <c r="E7" s="45"/>
      <c r="F7" s="46"/>
      <c r="G7" s="46"/>
      <c r="H7" s="46"/>
      <c r="I7" s="47"/>
      <c r="J7" s="45"/>
      <c r="K7" s="48"/>
      <c r="L7" s="48"/>
      <c r="M7" s="48"/>
      <c r="N7" s="49"/>
      <c r="O7" s="48"/>
      <c r="P7" s="48"/>
      <c r="Q7" s="48"/>
      <c r="R7" s="48"/>
      <c r="S7" s="48"/>
      <c r="T7" s="45"/>
      <c r="U7" s="46"/>
      <c r="V7" s="46"/>
      <c r="W7" s="46"/>
      <c r="X7" s="50"/>
      <c r="Y7" s="48"/>
      <c r="Z7" s="46"/>
      <c r="AA7" s="46"/>
      <c r="AB7" s="46"/>
      <c r="AC7" s="46"/>
      <c r="AD7" s="51"/>
      <c r="AE7" s="52">
        <f aca="true" t="shared" si="3" ref="AE7:AE50">IF(COUNT(AD7)=0,"",ROUND((SUM(E7:S7)+SUM(T7:AC7)*2+AD7*3)/(COUNT(E7:S7)+(COUNT(T7:AC7)*2+COUNT(AD7)*3)),1))</f>
      </c>
      <c r="AF7" s="42"/>
      <c r="AG7" s="133">
        <f aca="true" t="shared" si="4" ref="AG7:AG50">A7</f>
        <v>2</v>
      </c>
      <c r="AH7" s="29" t="str">
        <f t="shared" si="0"/>
        <v>Lưu Quốc Anh</v>
      </c>
      <c r="AI7" s="44"/>
      <c r="AJ7" s="44"/>
      <c r="AK7" s="45"/>
      <c r="AL7" s="46"/>
      <c r="AM7" s="46"/>
      <c r="AN7" s="46"/>
      <c r="AO7" s="47"/>
      <c r="AP7" s="45"/>
      <c r="AQ7" s="48"/>
      <c r="AR7" s="48"/>
      <c r="AS7" s="48"/>
      <c r="AT7" s="49"/>
      <c r="AU7" s="48"/>
      <c r="AV7" s="48"/>
      <c r="AW7" s="48"/>
      <c r="AX7" s="48"/>
      <c r="AY7" s="48"/>
      <c r="AZ7" s="45"/>
      <c r="BA7" s="46"/>
      <c r="BB7" s="46"/>
      <c r="BC7" s="46"/>
      <c r="BD7" s="50"/>
      <c r="BE7" s="48"/>
      <c r="BF7" s="46"/>
      <c r="BG7" s="46"/>
      <c r="BH7" s="46"/>
      <c r="BI7" s="46"/>
      <c r="BJ7" s="51"/>
      <c r="BK7" s="52">
        <f t="shared" si="1"/>
      </c>
      <c r="BL7" s="52">
        <f t="shared" si="2"/>
      </c>
      <c r="BM7" s="43"/>
    </row>
    <row r="8" spans="1:65" ht="16.5">
      <c r="A8" s="119">
        <f aca="true" t="shared" si="5" ref="A8:A50">IF(B8="","",A7+1)</f>
        <v>3</v>
      </c>
      <c r="B8" s="85" t="s">
        <v>400</v>
      </c>
      <c r="C8" s="80"/>
      <c r="D8" s="80"/>
      <c r="E8" s="45"/>
      <c r="F8" s="46"/>
      <c r="G8" s="46"/>
      <c r="H8" s="46"/>
      <c r="I8" s="47"/>
      <c r="J8" s="45"/>
      <c r="K8" s="48"/>
      <c r="L8" s="48"/>
      <c r="M8" s="48"/>
      <c r="N8" s="49"/>
      <c r="O8" s="48"/>
      <c r="P8" s="48"/>
      <c r="Q8" s="48"/>
      <c r="R8" s="48"/>
      <c r="S8" s="48"/>
      <c r="T8" s="45"/>
      <c r="U8" s="46"/>
      <c r="V8" s="46"/>
      <c r="W8" s="46"/>
      <c r="X8" s="50"/>
      <c r="Y8" s="48"/>
      <c r="Z8" s="46"/>
      <c r="AA8" s="46"/>
      <c r="AB8" s="46"/>
      <c r="AC8" s="46"/>
      <c r="AD8" s="51"/>
      <c r="AE8" s="52">
        <f t="shared" si="3"/>
      </c>
      <c r="AF8" s="42"/>
      <c r="AG8" s="133">
        <f t="shared" si="4"/>
        <v>3</v>
      </c>
      <c r="AH8" s="29" t="str">
        <f t="shared" si="0"/>
        <v>Nguyễn Quý Anh</v>
      </c>
      <c r="AI8" s="44"/>
      <c r="AJ8" s="44"/>
      <c r="AK8" s="45"/>
      <c r="AL8" s="46"/>
      <c r="AM8" s="46"/>
      <c r="AN8" s="46"/>
      <c r="AO8" s="47"/>
      <c r="AP8" s="45"/>
      <c r="AQ8" s="48"/>
      <c r="AR8" s="48"/>
      <c r="AS8" s="48"/>
      <c r="AT8" s="49"/>
      <c r="AU8" s="48"/>
      <c r="AV8" s="48"/>
      <c r="AW8" s="48"/>
      <c r="AX8" s="48"/>
      <c r="AY8" s="48"/>
      <c r="AZ8" s="45"/>
      <c r="BA8" s="46"/>
      <c r="BB8" s="46"/>
      <c r="BC8" s="46"/>
      <c r="BD8" s="50"/>
      <c r="BE8" s="48"/>
      <c r="BF8" s="46"/>
      <c r="BG8" s="46"/>
      <c r="BH8" s="46"/>
      <c r="BI8" s="46"/>
      <c r="BJ8" s="51"/>
      <c r="BK8" s="52">
        <f t="shared" si="1"/>
      </c>
      <c r="BL8" s="52">
        <f t="shared" si="2"/>
      </c>
      <c r="BM8" s="53"/>
    </row>
    <row r="9" spans="1:65" ht="16.5">
      <c r="A9" s="119">
        <f t="shared" si="5"/>
        <v>4</v>
      </c>
      <c r="B9" s="85" t="s">
        <v>401</v>
      </c>
      <c r="C9" s="80"/>
      <c r="D9" s="80"/>
      <c r="E9" s="45"/>
      <c r="F9" s="46"/>
      <c r="G9" s="46"/>
      <c r="H9" s="46"/>
      <c r="I9" s="47"/>
      <c r="J9" s="45"/>
      <c r="K9" s="48"/>
      <c r="L9" s="48"/>
      <c r="M9" s="48"/>
      <c r="N9" s="49"/>
      <c r="O9" s="48"/>
      <c r="P9" s="48"/>
      <c r="Q9" s="48"/>
      <c r="R9" s="48"/>
      <c r="S9" s="48"/>
      <c r="T9" s="45"/>
      <c r="U9" s="46"/>
      <c r="V9" s="46"/>
      <c r="W9" s="46"/>
      <c r="X9" s="50"/>
      <c r="Y9" s="48"/>
      <c r="Z9" s="46"/>
      <c r="AA9" s="46"/>
      <c r="AB9" s="46"/>
      <c r="AC9" s="46"/>
      <c r="AD9" s="51"/>
      <c r="AE9" s="52">
        <f t="shared" si="3"/>
      </c>
      <c r="AF9" s="42"/>
      <c r="AG9" s="133">
        <f t="shared" si="4"/>
        <v>4</v>
      </c>
      <c r="AH9" s="29" t="str">
        <f t="shared" si="0"/>
        <v>Nguyễn Thị Kim Ánh</v>
      </c>
      <c r="AI9" s="44"/>
      <c r="AJ9" s="44"/>
      <c r="AK9" s="45"/>
      <c r="AL9" s="46"/>
      <c r="AM9" s="46"/>
      <c r="AN9" s="46"/>
      <c r="AO9" s="47"/>
      <c r="AP9" s="45"/>
      <c r="AQ9" s="48"/>
      <c r="AR9" s="48"/>
      <c r="AS9" s="48"/>
      <c r="AT9" s="49"/>
      <c r="AU9" s="48"/>
      <c r="AV9" s="48"/>
      <c r="AW9" s="48"/>
      <c r="AX9" s="48"/>
      <c r="AY9" s="48"/>
      <c r="AZ9" s="45"/>
      <c r="BA9" s="46"/>
      <c r="BB9" s="46"/>
      <c r="BC9" s="46"/>
      <c r="BD9" s="50"/>
      <c r="BE9" s="48"/>
      <c r="BF9" s="46"/>
      <c r="BG9" s="46"/>
      <c r="BH9" s="46"/>
      <c r="BI9" s="46"/>
      <c r="BJ9" s="51"/>
      <c r="BK9" s="52">
        <f t="shared" si="1"/>
      </c>
      <c r="BL9" s="52">
        <f t="shared" si="2"/>
      </c>
      <c r="BM9" s="9"/>
    </row>
    <row r="10" spans="1:65" ht="17.25" thickBot="1">
      <c r="A10" s="120">
        <f t="shared" si="5"/>
        <v>5</v>
      </c>
      <c r="B10" s="87" t="s">
        <v>402</v>
      </c>
      <c r="C10" s="81"/>
      <c r="D10" s="81"/>
      <c r="E10" s="55"/>
      <c r="F10" s="56"/>
      <c r="G10" s="56"/>
      <c r="H10" s="56"/>
      <c r="I10" s="57"/>
      <c r="J10" s="55"/>
      <c r="K10" s="58"/>
      <c r="L10" s="58"/>
      <c r="M10" s="58"/>
      <c r="N10" s="59"/>
      <c r="O10" s="58"/>
      <c r="P10" s="58"/>
      <c r="Q10" s="58"/>
      <c r="R10" s="58"/>
      <c r="S10" s="58"/>
      <c r="T10" s="55"/>
      <c r="U10" s="56"/>
      <c r="V10" s="56"/>
      <c r="W10" s="56"/>
      <c r="X10" s="60"/>
      <c r="Y10" s="58"/>
      <c r="Z10" s="56"/>
      <c r="AA10" s="56"/>
      <c r="AB10" s="56"/>
      <c r="AC10" s="56"/>
      <c r="AD10" s="61"/>
      <c r="AE10" s="62">
        <f t="shared" si="3"/>
      </c>
      <c r="AF10" s="42"/>
      <c r="AG10" s="134">
        <f t="shared" si="4"/>
        <v>5</v>
      </c>
      <c r="AH10" s="66" t="str">
        <f t="shared" si="0"/>
        <v>Nguyễn Thùy Dương</v>
      </c>
      <c r="AI10" s="54"/>
      <c r="AJ10" s="54"/>
      <c r="AK10" s="55"/>
      <c r="AL10" s="56"/>
      <c r="AM10" s="56"/>
      <c r="AN10" s="56"/>
      <c r="AO10" s="57"/>
      <c r="AP10" s="55"/>
      <c r="AQ10" s="58"/>
      <c r="AR10" s="58"/>
      <c r="AS10" s="58"/>
      <c r="AT10" s="59"/>
      <c r="AU10" s="58"/>
      <c r="AV10" s="58"/>
      <c r="AW10" s="58"/>
      <c r="AX10" s="58"/>
      <c r="AY10" s="58"/>
      <c r="AZ10" s="55"/>
      <c r="BA10" s="56"/>
      <c r="BB10" s="56"/>
      <c r="BC10" s="56"/>
      <c r="BD10" s="60"/>
      <c r="BE10" s="58"/>
      <c r="BF10" s="56"/>
      <c r="BG10" s="56"/>
      <c r="BH10" s="56"/>
      <c r="BI10" s="56"/>
      <c r="BJ10" s="61"/>
      <c r="BK10" s="62">
        <f t="shared" si="1"/>
      </c>
      <c r="BL10" s="62">
        <f t="shared" si="2"/>
      </c>
      <c r="BM10" s="9"/>
    </row>
    <row r="11" spans="1:65" ht="17.25" thickTop="1">
      <c r="A11" s="121">
        <f t="shared" si="5"/>
        <v>6</v>
      </c>
      <c r="B11" s="94" t="s">
        <v>36</v>
      </c>
      <c r="C11" s="95"/>
      <c r="D11" s="95"/>
      <c r="E11" s="96"/>
      <c r="F11" s="97"/>
      <c r="G11" s="97"/>
      <c r="H11" s="97"/>
      <c r="I11" s="98"/>
      <c r="J11" s="96"/>
      <c r="K11" s="99"/>
      <c r="L11" s="99"/>
      <c r="M11" s="99"/>
      <c r="N11" s="100"/>
      <c r="O11" s="99"/>
      <c r="P11" s="99"/>
      <c r="Q11" s="99"/>
      <c r="R11" s="99"/>
      <c r="S11" s="99"/>
      <c r="T11" s="96"/>
      <c r="U11" s="97"/>
      <c r="V11" s="97"/>
      <c r="W11" s="97"/>
      <c r="X11" s="101"/>
      <c r="Y11" s="99"/>
      <c r="Z11" s="97"/>
      <c r="AA11" s="97"/>
      <c r="AB11" s="97"/>
      <c r="AC11" s="97"/>
      <c r="AD11" s="102"/>
      <c r="AE11" s="103">
        <f t="shared" si="3"/>
      </c>
      <c r="AF11" s="42"/>
      <c r="AG11" s="135">
        <f t="shared" si="4"/>
        <v>6</v>
      </c>
      <c r="AH11" s="114" t="str">
        <f t="shared" si="0"/>
        <v>Nguyễn Thị Hằng</v>
      </c>
      <c r="AI11" s="115"/>
      <c r="AJ11" s="115"/>
      <c r="AK11" s="96"/>
      <c r="AL11" s="97"/>
      <c r="AM11" s="97"/>
      <c r="AN11" s="97"/>
      <c r="AO11" s="98"/>
      <c r="AP11" s="96"/>
      <c r="AQ11" s="99"/>
      <c r="AR11" s="99"/>
      <c r="AS11" s="99"/>
      <c r="AT11" s="100"/>
      <c r="AU11" s="99"/>
      <c r="AV11" s="99"/>
      <c r="AW11" s="99"/>
      <c r="AX11" s="99"/>
      <c r="AY11" s="99"/>
      <c r="AZ11" s="96"/>
      <c r="BA11" s="97"/>
      <c r="BB11" s="97"/>
      <c r="BC11" s="97"/>
      <c r="BD11" s="101"/>
      <c r="BE11" s="99"/>
      <c r="BF11" s="97"/>
      <c r="BG11" s="97"/>
      <c r="BH11" s="97"/>
      <c r="BI11" s="97"/>
      <c r="BJ11" s="102"/>
      <c r="BK11" s="103">
        <f t="shared" si="1"/>
      </c>
      <c r="BL11" s="103">
        <f t="shared" si="2"/>
      </c>
      <c r="BM11" s="9"/>
    </row>
    <row r="12" spans="1:65" ht="16.5">
      <c r="A12" s="119">
        <f t="shared" si="5"/>
        <v>7</v>
      </c>
      <c r="B12" s="85" t="s">
        <v>403</v>
      </c>
      <c r="C12" s="80"/>
      <c r="D12" s="80"/>
      <c r="E12" s="45"/>
      <c r="F12" s="46"/>
      <c r="G12" s="46"/>
      <c r="H12" s="46"/>
      <c r="I12" s="47"/>
      <c r="J12" s="45"/>
      <c r="K12" s="48"/>
      <c r="L12" s="48"/>
      <c r="M12" s="48"/>
      <c r="N12" s="49"/>
      <c r="O12" s="48"/>
      <c r="P12" s="48"/>
      <c r="Q12" s="48"/>
      <c r="R12" s="48"/>
      <c r="S12" s="48"/>
      <c r="T12" s="45"/>
      <c r="U12" s="46"/>
      <c r="V12" s="46"/>
      <c r="W12" s="46"/>
      <c r="X12" s="50"/>
      <c r="Y12" s="48"/>
      <c r="Z12" s="46"/>
      <c r="AA12" s="46"/>
      <c r="AB12" s="46"/>
      <c r="AC12" s="46"/>
      <c r="AD12" s="51"/>
      <c r="AE12" s="52">
        <f t="shared" si="3"/>
      </c>
      <c r="AF12" s="42"/>
      <c r="AG12" s="133">
        <f t="shared" si="4"/>
        <v>7</v>
      </c>
      <c r="AH12" s="29" t="str">
        <f t="shared" si="0"/>
        <v>Phan Thị Hiền</v>
      </c>
      <c r="AI12" s="44"/>
      <c r="AJ12" s="44"/>
      <c r="AK12" s="45"/>
      <c r="AL12" s="46"/>
      <c r="AM12" s="46"/>
      <c r="AN12" s="46"/>
      <c r="AO12" s="47"/>
      <c r="AP12" s="45"/>
      <c r="AQ12" s="48"/>
      <c r="AR12" s="48"/>
      <c r="AS12" s="48"/>
      <c r="AT12" s="49"/>
      <c r="AU12" s="48"/>
      <c r="AV12" s="48"/>
      <c r="AW12" s="48"/>
      <c r="AX12" s="48"/>
      <c r="AY12" s="48"/>
      <c r="AZ12" s="45"/>
      <c r="BA12" s="46"/>
      <c r="BB12" s="46"/>
      <c r="BC12" s="46"/>
      <c r="BD12" s="50"/>
      <c r="BE12" s="48"/>
      <c r="BF12" s="46"/>
      <c r="BG12" s="46"/>
      <c r="BH12" s="46"/>
      <c r="BI12" s="46"/>
      <c r="BJ12" s="51"/>
      <c r="BK12" s="52">
        <f t="shared" si="1"/>
      </c>
      <c r="BL12" s="52">
        <f t="shared" si="2"/>
      </c>
      <c r="BM12" s="9"/>
    </row>
    <row r="13" spans="1:65" ht="16.5">
      <c r="A13" s="119">
        <f t="shared" si="5"/>
        <v>8</v>
      </c>
      <c r="B13" s="85" t="s">
        <v>404</v>
      </c>
      <c r="C13" s="80"/>
      <c r="D13" s="80"/>
      <c r="E13" s="45"/>
      <c r="F13" s="46"/>
      <c r="G13" s="46"/>
      <c r="H13" s="46"/>
      <c r="I13" s="47"/>
      <c r="J13" s="45"/>
      <c r="K13" s="48"/>
      <c r="L13" s="48"/>
      <c r="M13" s="48"/>
      <c r="N13" s="49"/>
      <c r="O13" s="48"/>
      <c r="P13" s="48"/>
      <c r="Q13" s="48"/>
      <c r="R13" s="48"/>
      <c r="S13" s="48"/>
      <c r="T13" s="45"/>
      <c r="U13" s="46"/>
      <c r="V13" s="46"/>
      <c r="W13" s="46"/>
      <c r="X13" s="50"/>
      <c r="Y13" s="48"/>
      <c r="Z13" s="46"/>
      <c r="AA13" s="46"/>
      <c r="AB13" s="46"/>
      <c r="AC13" s="46"/>
      <c r="AD13" s="51"/>
      <c r="AE13" s="52">
        <f t="shared" si="3"/>
      </c>
      <c r="AF13" s="42"/>
      <c r="AG13" s="133">
        <f t="shared" si="4"/>
        <v>8</v>
      </c>
      <c r="AH13" s="29" t="str">
        <f t="shared" si="0"/>
        <v>Phan Thị Thu Hiền</v>
      </c>
      <c r="AI13" s="44"/>
      <c r="AJ13" s="44"/>
      <c r="AK13" s="45"/>
      <c r="AL13" s="46"/>
      <c r="AM13" s="46"/>
      <c r="AN13" s="46"/>
      <c r="AO13" s="47"/>
      <c r="AP13" s="45"/>
      <c r="AQ13" s="48"/>
      <c r="AR13" s="48"/>
      <c r="AS13" s="48"/>
      <c r="AT13" s="49"/>
      <c r="AU13" s="48"/>
      <c r="AV13" s="48"/>
      <c r="AW13" s="48"/>
      <c r="AX13" s="48"/>
      <c r="AY13" s="48"/>
      <c r="AZ13" s="45"/>
      <c r="BA13" s="46"/>
      <c r="BB13" s="46"/>
      <c r="BC13" s="46"/>
      <c r="BD13" s="50"/>
      <c r="BE13" s="48"/>
      <c r="BF13" s="46"/>
      <c r="BG13" s="46"/>
      <c r="BH13" s="46"/>
      <c r="BI13" s="46"/>
      <c r="BJ13" s="51"/>
      <c r="BK13" s="52">
        <f t="shared" si="1"/>
      </c>
      <c r="BL13" s="52">
        <f t="shared" si="2"/>
      </c>
      <c r="BM13" s="9"/>
    </row>
    <row r="14" spans="1:65" ht="16.5">
      <c r="A14" s="119">
        <f t="shared" si="5"/>
        <v>9</v>
      </c>
      <c r="B14" s="85" t="s">
        <v>405</v>
      </c>
      <c r="C14" s="80"/>
      <c r="D14" s="80"/>
      <c r="E14" s="45"/>
      <c r="F14" s="46"/>
      <c r="G14" s="46"/>
      <c r="H14" s="46"/>
      <c r="I14" s="47"/>
      <c r="J14" s="45"/>
      <c r="K14" s="48"/>
      <c r="L14" s="48"/>
      <c r="M14" s="48"/>
      <c r="N14" s="49"/>
      <c r="O14" s="48"/>
      <c r="P14" s="48"/>
      <c r="Q14" s="48"/>
      <c r="R14" s="48"/>
      <c r="S14" s="48"/>
      <c r="T14" s="45"/>
      <c r="U14" s="46"/>
      <c r="V14" s="46"/>
      <c r="W14" s="46"/>
      <c r="X14" s="50"/>
      <c r="Y14" s="48"/>
      <c r="Z14" s="46"/>
      <c r="AA14" s="46"/>
      <c r="AB14" s="46"/>
      <c r="AC14" s="46"/>
      <c r="AD14" s="51"/>
      <c r="AE14" s="52">
        <f t="shared" si="3"/>
      </c>
      <c r="AF14" s="42"/>
      <c r="AG14" s="133">
        <f t="shared" si="4"/>
        <v>9</v>
      </c>
      <c r="AH14" s="29" t="str">
        <f t="shared" si="0"/>
        <v>Phan Thị Hoài</v>
      </c>
      <c r="AI14" s="44"/>
      <c r="AJ14" s="44"/>
      <c r="AK14" s="45"/>
      <c r="AL14" s="46"/>
      <c r="AM14" s="46"/>
      <c r="AN14" s="46"/>
      <c r="AO14" s="47"/>
      <c r="AP14" s="45"/>
      <c r="AQ14" s="48"/>
      <c r="AR14" s="48"/>
      <c r="AS14" s="48"/>
      <c r="AT14" s="49"/>
      <c r="AU14" s="48"/>
      <c r="AV14" s="48"/>
      <c r="AW14" s="48"/>
      <c r="AX14" s="48"/>
      <c r="AY14" s="48"/>
      <c r="AZ14" s="45"/>
      <c r="BA14" s="46"/>
      <c r="BB14" s="46"/>
      <c r="BC14" s="46"/>
      <c r="BD14" s="50"/>
      <c r="BE14" s="48"/>
      <c r="BF14" s="46"/>
      <c r="BG14" s="46"/>
      <c r="BH14" s="46"/>
      <c r="BI14" s="46"/>
      <c r="BJ14" s="51"/>
      <c r="BK14" s="52">
        <f t="shared" si="1"/>
      </c>
      <c r="BL14" s="52">
        <f t="shared" si="2"/>
      </c>
      <c r="BM14" s="9"/>
    </row>
    <row r="15" spans="1:65" ht="17.25" thickBot="1">
      <c r="A15" s="122">
        <f t="shared" si="5"/>
        <v>10</v>
      </c>
      <c r="B15" s="104" t="s">
        <v>406</v>
      </c>
      <c r="C15" s="105"/>
      <c r="D15" s="105"/>
      <c r="E15" s="106"/>
      <c r="F15" s="107"/>
      <c r="G15" s="107"/>
      <c r="H15" s="107"/>
      <c r="I15" s="108"/>
      <c r="J15" s="106"/>
      <c r="K15" s="109"/>
      <c r="L15" s="109"/>
      <c r="M15" s="109"/>
      <c r="N15" s="110"/>
      <c r="O15" s="109"/>
      <c r="P15" s="109"/>
      <c r="Q15" s="109"/>
      <c r="R15" s="109"/>
      <c r="S15" s="109"/>
      <c r="T15" s="106"/>
      <c r="U15" s="107"/>
      <c r="V15" s="107"/>
      <c r="W15" s="107"/>
      <c r="X15" s="111"/>
      <c r="Y15" s="109"/>
      <c r="Z15" s="107"/>
      <c r="AA15" s="107"/>
      <c r="AB15" s="107"/>
      <c r="AC15" s="107"/>
      <c r="AD15" s="112"/>
      <c r="AE15" s="113">
        <f t="shared" si="3"/>
      </c>
      <c r="AF15" s="42"/>
      <c r="AG15" s="136">
        <f t="shared" si="4"/>
        <v>10</v>
      </c>
      <c r="AH15" s="116" t="str">
        <f t="shared" si="0"/>
        <v>Phan Thị Khánh Huyền</v>
      </c>
      <c r="AI15" s="117"/>
      <c r="AJ15" s="117"/>
      <c r="AK15" s="106"/>
      <c r="AL15" s="107"/>
      <c r="AM15" s="107"/>
      <c r="AN15" s="107"/>
      <c r="AO15" s="108"/>
      <c r="AP15" s="106"/>
      <c r="AQ15" s="109"/>
      <c r="AR15" s="109"/>
      <c r="AS15" s="109"/>
      <c r="AT15" s="110"/>
      <c r="AU15" s="109"/>
      <c r="AV15" s="109"/>
      <c r="AW15" s="109"/>
      <c r="AX15" s="109"/>
      <c r="AY15" s="109"/>
      <c r="AZ15" s="106"/>
      <c r="BA15" s="107"/>
      <c r="BB15" s="107"/>
      <c r="BC15" s="107"/>
      <c r="BD15" s="111"/>
      <c r="BE15" s="109"/>
      <c r="BF15" s="107"/>
      <c r="BG15" s="107"/>
      <c r="BH15" s="107"/>
      <c r="BI15" s="107"/>
      <c r="BJ15" s="112"/>
      <c r="BK15" s="113">
        <f t="shared" si="1"/>
      </c>
      <c r="BL15" s="113">
        <f t="shared" si="2"/>
      </c>
      <c r="BM15" s="9"/>
    </row>
    <row r="16" spans="1:65" ht="17.25" thickTop="1">
      <c r="A16" s="121">
        <f t="shared" si="5"/>
        <v>11</v>
      </c>
      <c r="B16" s="94" t="s">
        <v>407</v>
      </c>
      <c r="C16" s="95"/>
      <c r="D16" s="95"/>
      <c r="E16" s="96"/>
      <c r="F16" s="97"/>
      <c r="G16" s="97"/>
      <c r="H16" s="97"/>
      <c r="I16" s="98"/>
      <c r="J16" s="96"/>
      <c r="K16" s="99"/>
      <c r="L16" s="99"/>
      <c r="M16" s="99"/>
      <c r="N16" s="100"/>
      <c r="O16" s="99"/>
      <c r="P16" s="99"/>
      <c r="Q16" s="99"/>
      <c r="R16" s="99"/>
      <c r="S16" s="99"/>
      <c r="T16" s="96"/>
      <c r="U16" s="97"/>
      <c r="V16" s="97"/>
      <c r="W16" s="97"/>
      <c r="X16" s="101"/>
      <c r="Y16" s="99"/>
      <c r="Z16" s="97"/>
      <c r="AA16" s="97"/>
      <c r="AB16" s="97"/>
      <c r="AC16" s="97"/>
      <c r="AD16" s="102"/>
      <c r="AE16" s="103">
        <f t="shared" si="3"/>
      </c>
      <c r="AF16" s="42"/>
      <c r="AG16" s="135">
        <f t="shared" si="4"/>
        <v>11</v>
      </c>
      <c r="AH16" s="114" t="str">
        <f t="shared" si="0"/>
        <v>Vũ Thanh Thanh Huyền</v>
      </c>
      <c r="AI16" s="115"/>
      <c r="AJ16" s="115"/>
      <c r="AK16" s="96"/>
      <c r="AL16" s="97"/>
      <c r="AM16" s="97"/>
      <c r="AN16" s="97"/>
      <c r="AO16" s="98"/>
      <c r="AP16" s="96"/>
      <c r="AQ16" s="99"/>
      <c r="AR16" s="99"/>
      <c r="AS16" s="99"/>
      <c r="AT16" s="100"/>
      <c r="AU16" s="99"/>
      <c r="AV16" s="99"/>
      <c r="AW16" s="99"/>
      <c r="AX16" s="99"/>
      <c r="AY16" s="99"/>
      <c r="AZ16" s="96"/>
      <c r="BA16" s="97"/>
      <c r="BB16" s="97"/>
      <c r="BC16" s="97"/>
      <c r="BD16" s="101"/>
      <c r="BE16" s="99"/>
      <c r="BF16" s="97"/>
      <c r="BG16" s="97"/>
      <c r="BH16" s="97"/>
      <c r="BI16" s="97"/>
      <c r="BJ16" s="102"/>
      <c r="BK16" s="103">
        <f t="shared" si="1"/>
      </c>
      <c r="BL16" s="103">
        <f t="shared" si="2"/>
      </c>
      <c r="BM16" s="9"/>
    </row>
    <row r="17" spans="1:65" ht="16.5">
      <c r="A17" s="119">
        <f t="shared" si="5"/>
        <v>12</v>
      </c>
      <c r="B17" s="85" t="s">
        <v>290</v>
      </c>
      <c r="C17" s="80"/>
      <c r="D17" s="80"/>
      <c r="E17" s="45"/>
      <c r="F17" s="46"/>
      <c r="G17" s="46"/>
      <c r="H17" s="46"/>
      <c r="I17" s="47"/>
      <c r="J17" s="45"/>
      <c r="K17" s="48"/>
      <c r="L17" s="48"/>
      <c r="M17" s="48"/>
      <c r="N17" s="49"/>
      <c r="O17" s="48"/>
      <c r="P17" s="48"/>
      <c r="Q17" s="48"/>
      <c r="R17" s="48"/>
      <c r="S17" s="48"/>
      <c r="T17" s="45"/>
      <c r="U17" s="46"/>
      <c r="V17" s="46"/>
      <c r="W17" s="46"/>
      <c r="X17" s="50"/>
      <c r="Y17" s="48"/>
      <c r="Z17" s="46"/>
      <c r="AA17" s="46"/>
      <c r="AB17" s="46"/>
      <c r="AC17" s="46"/>
      <c r="AD17" s="51"/>
      <c r="AE17" s="52">
        <f t="shared" si="3"/>
      </c>
      <c r="AF17" s="42"/>
      <c r="AG17" s="133">
        <f t="shared" si="4"/>
        <v>12</v>
      </c>
      <c r="AH17" s="29" t="str">
        <f t="shared" si="0"/>
        <v>Nguyễn Thị Thu Hương</v>
      </c>
      <c r="AI17" s="44"/>
      <c r="AJ17" s="44"/>
      <c r="AK17" s="45"/>
      <c r="AL17" s="46"/>
      <c r="AM17" s="46"/>
      <c r="AN17" s="46"/>
      <c r="AO17" s="47"/>
      <c r="AP17" s="45"/>
      <c r="AQ17" s="48"/>
      <c r="AR17" s="48"/>
      <c r="AS17" s="48"/>
      <c r="AT17" s="49"/>
      <c r="AU17" s="48"/>
      <c r="AV17" s="48"/>
      <c r="AW17" s="48"/>
      <c r="AX17" s="48"/>
      <c r="AY17" s="48"/>
      <c r="AZ17" s="45"/>
      <c r="BA17" s="46"/>
      <c r="BB17" s="46"/>
      <c r="BC17" s="46"/>
      <c r="BD17" s="50"/>
      <c r="BE17" s="48"/>
      <c r="BF17" s="46"/>
      <c r="BG17" s="46"/>
      <c r="BH17" s="46"/>
      <c r="BI17" s="46"/>
      <c r="BJ17" s="51"/>
      <c r="BK17" s="52">
        <f t="shared" si="1"/>
      </c>
      <c r="BL17" s="52">
        <f t="shared" si="2"/>
      </c>
      <c r="BM17" s="9"/>
    </row>
    <row r="18" spans="1:65" ht="16.5">
      <c r="A18" s="119">
        <f t="shared" si="5"/>
        <v>13</v>
      </c>
      <c r="B18" s="85" t="s">
        <v>408</v>
      </c>
      <c r="C18" s="80"/>
      <c r="D18" s="80"/>
      <c r="E18" s="45"/>
      <c r="F18" s="46"/>
      <c r="G18" s="46"/>
      <c r="H18" s="46"/>
      <c r="I18" s="47"/>
      <c r="J18" s="45"/>
      <c r="K18" s="48"/>
      <c r="L18" s="48"/>
      <c r="M18" s="48"/>
      <c r="N18" s="49"/>
      <c r="O18" s="48"/>
      <c r="P18" s="48"/>
      <c r="Q18" s="48"/>
      <c r="R18" s="48"/>
      <c r="S18" s="48"/>
      <c r="T18" s="45"/>
      <c r="U18" s="46"/>
      <c r="V18" s="46"/>
      <c r="W18" s="46"/>
      <c r="X18" s="50"/>
      <c r="Y18" s="48"/>
      <c r="Z18" s="46"/>
      <c r="AA18" s="46"/>
      <c r="AB18" s="46"/>
      <c r="AC18" s="46"/>
      <c r="AD18" s="51"/>
      <c r="AE18" s="52">
        <f t="shared" si="3"/>
      </c>
      <c r="AF18" s="42"/>
      <c r="AG18" s="133">
        <f t="shared" si="4"/>
        <v>13</v>
      </c>
      <c r="AH18" s="29" t="str">
        <f t="shared" si="0"/>
        <v>Đỗ Hoàng Lịch</v>
      </c>
      <c r="AI18" s="44"/>
      <c r="AJ18" s="44"/>
      <c r="AK18" s="45"/>
      <c r="AL18" s="46"/>
      <c r="AM18" s="46"/>
      <c r="AN18" s="46"/>
      <c r="AO18" s="47"/>
      <c r="AP18" s="45"/>
      <c r="AQ18" s="48"/>
      <c r="AR18" s="48"/>
      <c r="AS18" s="48"/>
      <c r="AT18" s="49"/>
      <c r="AU18" s="48"/>
      <c r="AV18" s="48"/>
      <c r="AW18" s="48"/>
      <c r="AX18" s="48"/>
      <c r="AY18" s="48"/>
      <c r="AZ18" s="45"/>
      <c r="BA18" s="46"/>
      <c r="BB18" s="46"/>
      <c r="BC18" s="46"/>
      <c r="BD18" s="50"/>
      <c r="BE18" s="48"/>
      <c r="BF18" s="46"/>
      <c r="BG18" s="46"/>
      <c r="BH18" s="46"/>
      <c r="BI18" s="46"/>
      <c r="BJ18" s="51"/>
      <c r="BK18" s="52">
        <f t="shared" si="1"/>
      </c>
      <c r="BL18" s="52">
        <f t="shared" si="2"/>
      </c>
      <c r="BM18" s="9"/>
    </row>
    <row r="19" spans="1:65" ht="16.5">
      <c r="A19" s="119">
        <f t="shared" si="5"/>
        <v>14</v>
      </c>
      <c r="B19" s="85" t="s">
        <v>409</v>
      </c>
      <c r="C19" s="80"/>
      <c r="D19" s="80"/>
      <c r="E19" s="45"/>
      <c r="F19" s="46"/>
      <c r="G19" s="46"/>
      <c r="H19" s="46"/>
      <c r="I19" s="47"/>
      <c r="J19" s="45"/>
      <c r="K19" s="48"/>
      <c r="L19" s="48"/>
      <c r="M19" s="48"/>
      <c r="N19" s="49"/>
      <c r="O19" s="48"/>
      <c r="P19" s="48"/>
      <c r="Q19" s="48"/>
      <c r="R19" s="48"/>
      <c r="S19" s="48"/>
      <c r="T19" s="45"/>
      <c r="U19" s="46"/>
      <c r="V19" s="46"/>
      <c r="W19" s="46"/>
      <c r="X19" s="50"/>
      <c r="Y19" s="48"/>
      <c r="Z19" s="46"/>
      <c r="AA19" s="46"/>
      <c r="AB19" s="46"/>
      <c r="AC19" s="46"/>
      <c r="AD19" s="51"/>
      <c r="AE19" s="52">
        <f t="shared" si="3"/>
      </c>
      <c r="AF19" s="42"/>
      <c r="AG19" s="133">
        <f t="shared" si="4"/>
        <v>14</v>
      </c>
      <c r="AH19" s="29" t="str">
        <f t="shared" si="0"/>
        <v>Nguyễn Thị Hà Linh</v>
      </c>
      <c r="AI19" s="44"/>
      <c r="AJ19" s="44"/>
      <c r="AK19" s="45"/>
      <c r="AL19" s="46"/>
      <c r="AM19" s="46"/>
      <c r="AN19" s="46"/>
      <c r="AO19" s="47"/>
      <c r="AP19" s="45"/>
      <c r="AQ19" s="48"/>
      <c r="AR19" s="48"/>
      <c r="AS19" s="48"/>
      <c r="AT19" s="49"/>
      <c r="AU19" s="48"/>
      <c r="AV19" s="48"/>
      <c r="AW19" s="48"/>
      <c r="AX19" s="48"/>
      <c r="AY19" s="48"/>
      <c r="AZ19" s="45"/>
      <c r="BA19" s="46"/>
      <c r="BB19" s="46"/>
      <c r="BC19" s="46"/>
      <c r="BD19" s="50"/>
      <c r="BE19" s="48"/>
      <c r="BF19" s="46"/>
      <c r="BG19" s="46"/>
      <c r="BH19" s="46"/>
      <c r="BI19" s="46"/>
      <c r="BJ19" s="51"/>
      <c r="BK19" s="52">
        <f t="shared" si="1"/>
      </c>
      <c r="BL19" s="52">
        <f t="shared" si="2"/>
      </c>
      <c r="BM19" s="9"/>
    </row>
    <row r="20" spans="1:65" ht="17.25" thickBot="1">
      <c r="A20" s="122">
        <f t="shared" si="5"/>
        <v>15</v>
      </c>
      <c r="B20" s="104" t="s">
        <v>410</v>
      </c>
      <c r="C20" s="105"/>
      <c r="D20" s="105"/>
      <c r="E20" s="106"/>
      <c r="F20" s="107"/>
      <c r="G20" s="107"/>
      <c r="H20" s="107"/>
      <c r="I20" s="108"/>
      <c r="J20" s="106"/>
      <c r="K20" s="109"/>
      <c r="L20" s="109"/>
      <c r="M20" s="109"/>
      <c r="N20" s="110"/>
      <c r="O20" s="109"/>
      <c r="P20" s="109"/>
      <c r="Q20" s="109"/>
      <c r="R20" s="109"/>
      <c r="S20" s="109"/>
      <c r="T20" s="106"/>
      <c r="U20" s="107"/>
      <c r="V20" s="107"/>
      <c r="W20" s="107"/>
      <c r="X20" s="111"/>
      <c r="Y20" s="109"/>
      <c r="Z20" s="107"/>
      <c r="AA20" s="107"/>
      <c r="AB20" s="107"/>
      <c r="AC20" s="107"/>
      <c r="AD20" s="112"/>
      <c r="AE20" s="113">
        <f t="shared" si="3"/>
      </c>
      <c r="AF20" s="42"/>
      <c r="AG20" s="136">
        <f t="shared" si="4"/>
        <v>15</v>
      </c>
      <c r="AH20" s="116" t="str">
        <f t="shared" si="0"/>
        <v>Phan Đặng Khánh Linh</v>
      </c>
      <c r="AI20" s="117"/>
      <c r="AJ20" s="117"/>
      <c r="AK20" s="106"/>
      <c r="AL20" s="107"/>
      <c r="AM20" s="107"/>
      <c r="AN20" s="107"/>
      <c r="AO20" s="108"/>
      <c r="AP20" s="106"/>
      <c r="AQ20" s="109"/>
      <c r="AR20" s="109"/>
      <c r="AS20" s="109"/>
      <c r="AT20" s="110"/>
      <c r="AU20" s="109"/>
      <c r="AV20" s="109"/>
      <c r="AW20" s="109"/>
      <c r="AX20" s="109"/>
      <c r="AY20" s="109"/>
      <c r="AZ20" s="106"/>
      <c r="BA20" s="107"/>
      <c r="BB20" s="107"/>
      <c r="BC20" s="107"/>
      <c r="BD20" s="111"/>
      <c r="BE20" s="109"/>
      <c r="BF20" s="107"/>
      <c r="BG20" s="107"/>
      <c r="BH20" s="107"/>
      <c r="BI20" s="107"/>
      <c r="BJ20" s="112"/>
      <c r="BK20" s="113">
        <f t="shared" si="1"/>
      </c>
      <c r="BL20" s="113">
        <f t="shared" si="2"/>
      </c>
      <c r="BM20" s="9"/>
    </row>
    <row r="21" spans="1:65" ht="17.25" thickTop="1">
      <c r="A21" s="121">
        <f t="shared" si="5"/>
        <v>16</v>
      </c>
      <c r="B21" s="94" t="s">
        <v>411</v>
      </c>
      <c r="C21" s="95"/>
      <c r="D21" s="95"/>
      <c r="E21" s="96"/>
      <c r="F21" s="97"/>
      <c r="G21" s="97"/>
      <c r="H21" s="97"/>
      <c r="I21" s="98"/>
      <c r="J21" s="96"/>
      <c r="K21" s="99"/>
      <c r="L21" s="99"/>
      <c r="M21" s="99"/>
      <c r="N21" s="100"/>
      <c r="O21" s="99"/>
      <c r="P21" s="99"/>
      <c r="Q21" s="99"/>
      <c r="R21" s="99"/>
      <c r="S21" s="99"/>
      <c r="T21" s="96"/>
      <c r="U21" s="97"/>
      <c r="V21" s="97"/>
      <c r="W21" s="97"/>
      <c r="X21" s="101"/>
      <c r="Y21" s="99"/>
      <c r="Z21" s="97"/>
      <c r="AA21" s="97"/>
      <c r="AB21" s="97"/>
      <c r="AC21" s="97"/>
      <c r="AD21" s="102"/>
      <c r="AE21" s="103">
        <f t="shared" si="3"/>
      </c>
      <c r="AF21" s="42"/>
      <c r="AG21" s="135">
        <f t="shared" si="4"/>
        <v>16</v>
      </c>
      <c r="AH21" s="114" t="str">
        <f t="shared" si="0"/>
        <v>Nguyễn Ngọc Linh</v>
      </c>
      <c r="AI21" s="115"/>
      <c r="AJ21" s="115"/>
      <c r="AK21" s="96"/>
      <c r="AL21" s="97"/>
      <c r="AM21" s="97"/>
      <c r="AN21" s="97"/>
      <c r="AO21" s="98"/>
      <c r="AP21" s="96"/>
      <c r="AQ21" s="99"/>
      <c r="AR21" s="99"/>
      <c r="AS21" s="99"/>
      <c r="AT21" s="100"/>
      <c r="AU21" s="99"/>
      <c r="AV21" s="99"/>
      <c r="AW21" s="99"/>
      <c r="AX21" s="99"/>
      <c r="AY21" s="99"/>
      <c r="AZ21" s="96"/>
      <c r="BA21" s="97"/>
      <c r="BB21" s="97"/>
      <c r="BC21" s="97"/>
      <c r="BD21" s="101"/>
      <c r="BE21" s="99"/>
      <c r="BF21" s="97"/>
      <c r="BG21" s="97"/>
      <c r="BH21" s="97"/>
      <c r="BI21" s="97"/>
      <c r="BJ21" s="102"/>
      <c r="BK21" s="103">
        <f t="shared" si="1"/>
      </c>
      <c r="BL21" s="103">
        <f t="shared" si="2"/>
      </c>
      <c r="BM21" s="9"/>
    </row>
    <row r="22" spans="1:65" ht="16.5">
      <c r="A22" s="119">
        <f t="shared" si="5"/>
        <v>17</v>
      </c>
      <c r="B22" s="85" t="s">
        <v>412</v>
      </c>
      <c r="C22" s="80"/>
      <c r="D22" s="80"/>
      <c r="E22" s="45"/>
      <c r="F22" s="46"/>
      <c r="G22" s="46"/>
      <c r="H22" s="46"/>
      <c r="I22" s="47"/>
      <c r="J22" s="45"/>
      <c r="K22" s="48"/>
      <c r="L22" s="48"/>
      <c r="M22" s="48"/>
      <c r="N22" s="49"/>
      <c r="O22" s="48"/>
      <c r="P22" s="48"/>
      <c r="Q22" s="48"/>
      <c r="R22" s="48"/>
      <c r="S22" s="48"/>
      <c r="T22" s="45"/>
      <c r="U22" s="46"/>
      <c r="V22" s="46"/>
      <c r="W22" s="46"/>
      <c r="X22" s="50"/>
      <c r="Y22" s="48"/>
      <c r="Z22" s="46"/>
      <c r="AA22" s="46"/>
      <c r="AB22" s="46"/>
      <c r="AC22" s="46"/>
      <c r="AD22" s="51"/>
      <c r="AE22" s="52">
        <f t="shared" si="3"/>
      </c>
      <c r="AF22" s="42"/>
      <c r="AG22" s="133">
        <f t="shared" si="4"/>
        <v>17</v>
      </c>
      <c r="AH22" s="29" t="str">
        <f t="shared" si="0"/>
        <v>Phạm Thị Tuyết Mai</v>
      </c>
      <c r="AI22" s="44"/>
      <c r="AJ22" s="44"/>
      <c r="AK22" s="45"/>
      <c r="AL22" s="46"/>
      <c r="AM22" s="46"/>
      <c r="AN22" s="46"/>
      <c r="AO22" s="47"/>
      <c r="AP22" s="45"/>
      <c r="AQ22" s="48"/>
      <c r="AR22" s="48"/>
      <c r="AS22" s="48"/>
      <c r="AT22" s="49"/>
      <c r="AU22" s="48"/>
      <c r="AV22" s="48"/>
      <c r="AW22" s="48"/>
      <c r="AX22" s="48"/>
      <c r="AY22" s="48"/>
      <c r="AZ22" s="45"/>
      <c r="BA22" s="46"/>
      <c r="BB22" s="46"/>
      <c r="BC22" s="46"/>
      <c r="BD22" s="50"/>
      <c r="BE22" s="48"/>
      <c r="BF22" s="46"/>
      <c r="BG22" s="46"/>
      <c r="BH22" s="46"/>
      <c r="BI22" s="46"/>
      <c r="BJ22" s="51"/>
      <c r="BK22" s="52">
        <f t="shared" si="1"/>
      </c>
      <c r="BL22" s="52">
        <f t="shared" si="2"/>
      </c>
      <c r="BM22" s="9"/>
    </row>
    <row r="23" spans="1:65" ht="16.5">
      <c r="A23" s="119">
        <f t="shared" si="5"/>
        <v>18</v>
      </c>
      <c r="B23" s="85" t="s">
        <v>413</v>
      </c>
      <c r="C23" s="80"/>
      <c r="D23" s="80"/>
      <c r="E23" s="45"/>
      <c r="F23" s="46"/>
      <c r="G23" s="46"/>
      <c r="H23" s="46"/>
      <c r="I23" s="47"/>
      <c r="J23" s="45"/>
      <c r="K23" s="48"/>
      <c r="L23" s="48"/>
      <c r="M23" s="48"/>
      <c r="N23" s="49"/>
      <c r="O23" s="48"/>
      <c r="P23" s="48"/>
      <c r="Q23" s="48"/>
      <c r="R23" s="48"/>
      <c r="S23" s="48"/>
      <c r="T23" s="45"/>
      <c r="U23" s="46"/>
      <c r="V23" s="46"/>
      <c r="W23" s="46"/>
      <c r="X23" s="50"/>
      <c r="Y23" s="48"/>
      <c r="Z23" s="46"/>
      <c r="AA23" s="46"/>
      <c r="AB23" s="46"/>
      <c r="AC23" s="46"/>
      <c r="AD23" s="51"/>
      <c r="AE23" s="52">
        <f t="shared" si="3"/>
      </c>
      <c r="AF23" s="42"/>
      <c r="AG23" s="133">
        <f t="shared" si="4"/>
        <v>18</v>
      </c>
      <c r="AH23" s="29" t="str">
        <f t="shared" si="0"/>
        <v>Phan Vũ Quang Minh</v>
      </c>
      <c r="AI23" s="44"/>
      <c r="AJ23" s="44"/>
      <c r="AK23" s="45"/>
      <c r="AL23" s="46"/>
      <c r="AM23" s="46"/>
      <c r="AN23" s="46"/>
      <c r="AO23" s="47"/>
      <c r="AP23" s="45"/>
      <c r="AQ23" s="48"/>
      <c r="AR23" s="48"/>
      <c r="AS23" s="48"/>
      <c r="AT23" s="49"/>
      <c r="AU23" s="48"/>
      <c r="AV23" s="48"/>
      <c r="AW23" s="48"/>
      <c r="AX23" s="48"/>
      <c r="AY23" s="48"/>
      <c r="AZ23" s="45"/>
      <c r="BA23" s="46"/>
      <c r="BB23" s="46"/>
      <c r="BC23" s="46"/>
      <c r="BD23" s="50"/>
      <c r="BE23" s="48"/>
      <c r="BF23" s="46"/>
      <c r="BG23" s="46"/>
      <c r="BH23" s="46"/>
      <c r="BI23" s="46"/>
      <c r="BJ23" s="51"/>
      <c r="BK23" s="52">
        <f t="shared" si="1"/>
      </c>
      <c r="BL23" s="52">
        <f t="shared" si="2"/>
      </c>
      <c r="BM23" s="9"/>
    </row>
    <row r="24" spans="1:65" ht="16.5">
      <c r="A24" s="119">
        <f t="shared" si="5"/>
        <v>19</v>
      </c>
      <c r="B24" s="85" t="s">
        <v>414</v>
      </c>
      <c r="C24" s="80"/>
      <c r="D24" s="80"/>
      <c r="E24" s="45"/>
      <c r="F24" s="46"/>
      <c r="G24" s="46"/>
      <c r="H24" s="46"/>
      <c r="I24" s="47"/>
      <c r="J24" s="45"/>
      <c r="K24" s="48"/>
      <c r="L24" s="48"/>
      <c r="M24" s="48"/>
      <c r="N24" s="49"/>
      <c r="O24" s="48"/>
      <c r="P24" s="48"/>
      <c r="Q24" s="48"/>
      <c r="R24" s="48"/>
      <c r="S24" s="48"/>
      <c r="T24" s="45"/>
      <c r="U24" s="46"/>
      <c r="V24" s="46"/>
      <c r="W24" s="46"/>
      <c r="X24" s="50"/>
      <c r="Y24" s="48"/>
      <c r="Z24" s="46"/>
      <c r="AA24" s="46"/>
      <c r="AB24" s="46"/>
      <c r="AC24" s="46"/>
      <c r="AD24" s="51"/>
      <c r="AE24" s="52">
        <f t="shared" si="3"/>
      </c>
      <c r="AF24" s="42"/>
      <c r="AG24" s="133">
        <f t="shared" si="4"/>
        <v>19</v>
      </c>
      <c r="AH24" s="29" t="str">
        <f t="shared" si="0"/>
        <v>Đoàn Hải Phong</v>
      </c>
      <c r="AI24" s="44"/>
      <c r="AJ24" s="44"/>
      <c r="AK24" s="45"/>
      <c r="AL24" s="46"/>
      <c r="AM24" s="46"/>
      <c r="AN24" s="46"/>
      <c r="AO24" s="47"/>
      <c r="AP24" s="45"/>
      <c r="AQ24" s="48"/>
      <c r="AR24" s="48"/>
      <c r="AS24" s="48"/>
      <c r="AT24" s="49"/>
      <c r="AU24" s="48"/>
      <c r="AV24" s="48"/>
      <c r="AW24" s="48"/>
      <c r="AX24" s="48"/>
      <c r="AY24" s="48"/>
      <c r="AZ24" s="45"/>
      <c r="BA24" s="46"/>
      <c r="BB24" s="46"/>
      <c r="BC24" s="46"/>
      <c r="BD24" s="50"/>
      <c r="BE24" s="48"/>
      <c r="BF24" s="46"/>
      <c r="BG24" s="46"/>
      <c r="BH24" s="46"/>
      <c r="BI24" s="46"/>
      <c r="BJ24" s="51"/>
      <c r="BK24" s="52">
        <f t="shared" si="1"/>
      </c>
      <c r="BL24" s="52">
        <f t="shared" si="2"/>
      </c>
      <c r="BM24" s="9"/>
    </row>
    <row r="25" spans="1:65" ht="17.25" thickBot="1">
      <c r="A25" s="122">
        <f t="shared" si="5"/>
        <v>20</v>
      </c>
      <c r="B25" s="104" t="s">
        <v>415</v>
      </c>
      <c r="C25" s="105"/>
      <c r="D25" s="105"/>
      <c r="E25" s="106"/>
      <c r="F25" s="107"/>
      <c r="G25" s="107"/>
      <c r="H25" s="107"/>
      <c r="I25" s="108"/>
      <c r="J25" s="106"/>
      <c r="K25" s="109"/>
      <c r="L25" s="109"/>
      <c r="M25" s="109"/>
      <c r="N25" s="110"/>
      <c r="O25" s="109"/>
      <c r="P25" s="109"/>
      <c r="Q25" s="109"/>
      <c r="R25" s="109"/>
      <c r="S25" s="109"/>
      <c r="T25" s="106"/>
      <c r="U25" s="107"/>
      <c r="V25" s="107"/>
      <c r="W25" s="107"/>
      <c r="X25" s="111"/>
      <c r="Y25" s="109"/>
      <c r="Z25" s="107"/>
      <c r="AA25" s="107"/>
      <c r="AB25" s="107"/>
      <c r="AC25" s="107"/>
      <c r="AD25" s="112"/>
      <c r="AE25" s="113">
        <f t="shared" si="3"/>
      </c>
      <c r="AF25" s="42"/>
      <c r="AG25" s="136">
        <f t="shared" si="4"/>
        <v>20</v>
      </c>
      <c r="AH25" s="116" t="str">
        <f t="shared" si="0"/>
        <v>Trần Thị Phương</v>
      </c>
      <c r="AI25" s="117"/>
      <c r="AJ25" s="117"/>
      <c r="AK25" s="106"/>
      <c r="AL25" s="107"/>
      <c r="AM25" s="107"/>
      <c r="AN25" s="107"/>
      <c r="AO25" s="108"/>
      <c r="AP25" s="106"/>
      <c r="AQ25" s="109"/>
      <c r="AR25" s="109"/>
      <c r="AS25" s="109"/>
      <c r="AT25" s="110"/>
      <c r="AU25" s="109"/>
      <c r="AV25" s="109"/>
      <c r="AW25" s="109"/>
      <c r="AX25" s="109"/>
      <c r="AY25" s="109"/>
      <c r="AZ25" s="106"/>
      <c r="BA25" s="107"/>
      <c r="BB25" s="107"/>
      <c r="BC25" s="107"/>
      <c r="BD25" s="111"/>
      <c r="BE25" s="109"/>
      <c r="BF25" s="107"/>
      <c r="BG25" s="107"/>
      <c r="BH25" s="107"/>
      <c r="BI25" s="107"/>
      <c r="BJ25" s="112"/>
      <c r="BK25" s="113">
        <f t="shared" si="1"/>
      </c>
      <c r="BL25" s="113">
        <f t="shared" si="2"/>
      </c>
      <c r="BM25" s="9"/>
    </row>
    <row r="26" spans="1:65" ht="17.25" thickTop="1">
      <c r="A26" s="121">
        <f t="shared" si="5"/>
        <v>21</v>
      </c>
      <c r="B26" s="94" t="s">
        <v>416</v>
      </c>
      <c r="C26" s="95"/>
      <c r="D26" s="95"/>
      <c r="E26" s="96"/>
      <c r="F26" s="97"/>
      <c r="G26" s="97"/>
      <c r="H26" s="97"/>
      <c r="I26" s="98"/>
      <c r="J26" s="96"/>
      <c r="K26" s="99"/>
      <c r="L26" s="99"/>
      <c r="M26" s="99"/>
      <c r="N26" s="100"/>
      <c r="O26" s="99"/>
      <c r="P26" s="99"/>
      <c r="Q26" s="99"/>
      <c r="R26" s="99"/>
      <c r="S26" s="99"/>
      <c r="T26" s="96"/>
      <c r="U26" s="97"/>
      <c r="V26" s="97"/>
      <c r="W26" s="97"/>
      <c r="X26" s="101"/>
      <c r="Y26" s="99"/>
      <c r="Z26" s="97"/>
      <c r="AA26" s="97"/>
      <c r="AB26" s="97"/>
      <c r="AC26" s="97"/>
      <c r="AD26" s="102"/>
      <c r="AE26" s="103">
        <f t="shared" si="3"/>
      </c>
      <c r="AF26" s="42"/>
      <c r="AG26" s="135">
        <f t="shared" si="4"/>
        <v>21</v>
      </c>
      <c r="AH26" s="114" t="str">
        <f t="shared" si="0"/>
        <v>Nguyễn Thu Phương</v>
      </c>
      <c r="AI26" s="115"/>
      <c r="AJ26" s="115"/>
      <c r="AK26" s="96"/>
      <c r="AL26" s="97"/>
      <c r="AM26" s="97"/>
      <c r="AN26" s="97"/>
      <c r="AO26" s="98"/>
      <c r="AP26" s="96"/>
      <c r="AQ26" s="99"/>
      <c r="AR26" s="99"/>
      <c r="AS26" s="99"/>
      <c r="AT26" s="100"/>
      <c r="AU26" s="99"/>
      <c r="AV26" s="99"/>
      <c r="AW26" s="99"/>
      <c r="AX26" s="99"/>
      <c r="AY26" s="99"/>
      <c r="AZ26" s="96"/>
      <c r="BA26" s="97"/>
      <c r="BB26" s="97"/>
      <c r="BC26" s="97"/>
      <c r="BD26" s="101"/>
      <c r="BE26" s="99"/>
      <c r="BF26" s="97"/>
      <c r="BG26" s="97"/>
      <c r="BH26" s="97"/>
      <c r="BI26" s="97"/>
      <c r="BJ26" s="102"/>
      <c r="BK26" s="103">
        <f t="shared" si="1"/>
      </c>
      <c r="BL26" s="103">
        <f t="shared" si="2"/>
      </c>
      <c r="BM26" s="9"/>
    </row>
    <row r="27" spans="1:65" ht="16.5">
      <c r="A27" s="119">
        <f t="shared" si="5"/>
        <v>22</v>
      </c>
      <c r="B27" s="85" t="s">
        <v>417</v>
      </c>
      <c r="C27" s="80"/>
      <c r="D27" s="80"/>
      <c r="E27" s="45"/>
      <c r="F27" s="46"/>
      <c r="G27" s="46"/>
      <c r="H27" s="46"/>
      <c r="I27" s="47"/>
      <c r="J27" s="45"/>
      <c r="K27" s="48"/>
      <c r="L27" s="48"/>
      <c r="M27" s="48"/>
      <c r="N27" s="49"/>
      <c r="O27" s="48"/>
      <c r="P27" s="48"/>
      <c r="Q27" s="48"/>
      <c r="R27" s="48"/>
      <c r="S27" s="48"/>
      <c r="T27" s="45"/>
      <c r="U27" s="46"/>
      <c r="V27" s="46"/>
      <c r="W27" s="46"/>
      <c r="X27" s="50"/>
      <c r="Y27" s="48"/>
      <c r="Z27" s="46"/>
      <c r="AA27" s="46"/>
      <c r="AB27" s="46"/>
      <c r="AC27" s="46"/>
      <c r="AD27" s="51"/>
      <c r="AE27" s="52">
        <f t="shared" si="3"/>
      </c>
      <c r="AF27" s="42"/>
      <c r="AG27" s="133">
        <f t="shared" si="4"/>
        <v>22</v>
      </c>
      <c r="AH27" s="29" t="str">
        <f t="shared" si="0"/>
        <v>Đoàn Ngọc Quang</v>
      </c>
      <c r="AI27" s="44"/>
      <c r="AJ27" s="44"/>
      <c r="AK27" s="45"/>
      <c r="AL27" s="46"/>
      <c r="AM27" s="46"/>
      <c r="AN27" s="46"/>
      <c r="AO27" s="47"/>
      <c r="AP27" s="45"/>
      <c r="AQ27" s="48"/>
      <c r="AR27" s="48"/>
      <c r="AS27" s="48"/>
      <c r="AT27" s="49"/>
      <c r="AU27" s="48"/>
      <c r="AV27" s="48"/>
      <c r="AW27" s="48"/>
      <c r="AX27" s="48"/>
      <c r="AY27" s="48"/>
      <c r="AZ27" s="45"/>
      <c r="BA27" s="46"/>
      <c r="BB27" s="46"/>
      <c r="BC27" s="46"/>
      <c r="BD27" s="50"/>
      <c r="BE27" s="48"/>
      <c r="BF27" s="46"/>
      <c r="BG27" s="46"/>
      <c r="BH27" s="46"/>
      <c r="BI27" s="46"/>
      <c r="BJ27" s="51"/>
      <c r="BK27" s="52">
        <f t="shared" si="1"/>
      </c>
      <c r="BL27" s="52">
        <f t="shared" si="2"/>
      </c>
      <c r="BM27" s="9"/>
    </row>
    <row r="28" spans="1:65" ht="16.5">
      <c r="A28" s="119">
        <f t="shared" si="5"/>
        <v>23</v>
      </c>
      <c r="B28" s="85" t="s">
        <v>418</v>
      </c>
      <c r="C28" s="80"/>
      <c r="D28" s="80"/>
      <c r="E28" s="45"/>
      <c r="F28" s="46"/>
      <c r="G28" s="46"/>
      <c r="H28" s="46"/>
      <c r="I28" s="47"/>
      <c r="J28" s="45"/>
      <c r="K28" s="48"/>
      <c r="L28" s="48"/>
      <c r="M28" s="48"/>
      <c r="N28" s="49"/>
      <c r="O28" s="48"/>
      <c r="P28" s="48"/>
      <c r="Q28" s="48"/>
      <c r="R28" s="48"/>
      <c r="S28" s="48"/>
      <c r="T28" s="45"/>
      <c r="U28" s="46"/>
      <c r="V28" s="46"/>
      <c r="W28" s="46"/>
      <c r="X28" s="50"/>
      <c r="Y28" s="48"/>
      <c r="Z28" s="46"/>
      <c r="AA28" s="46"/>
      <c r="AB28" s="46"/>
      <c r="AC28" s="46"/>
      <c r="AD28" s="51"/>
      <c r="AE28" s="52">
        <f t="shared" si="3"/>
      </c>
      <c r="AF28" s="42"/>
      <c r="AG28" s="133">
        <f t="shared" si="4"/>
        <v>23</v>
      </c>
      <c r="AH28" s="29" t="str">
        <f t="shared" si="0"/>
        <v>Trần Như Quỳnh</v>
      </c>
      <c r="AI28" s="44"/>
      <c r="AJ28" s="44"/>
      <c r="AK28" s="45"/>
      <c r="AL28" s="46"/>
      <c r="AM28" s="46"/>
      <c r="AN28" s="46"/>
      <c r="AO28" s="47"/>
      <c r="AP28" s="45"/>
      <c r="AQ28" s="48"/>
      <c r="AR28" s="48"/>
      <c r="AS28" s="48"/>
      <c r="AT28" s="49"/>
      <c r="AU28" s="48"/>
      <c r="AV28" s="48"/>
      <c r="AW28" s="48"/>
      <c r="AX28" s="48"/>
      <c r="AY28" s="48"/>
      <c r="AZ28" s="45"/>
      <c r="BA28" s="46"/>
      <c r="BB28" s="46"/>
      <c r="BC28" s="46"/>
      <c r="BD28" s="50"/>
      <c r="BE28" s="48"/>
      <c r="BF28" s="46"/>
      <c r="BG28" s="46"/>
      <c r="BH28" s="46"/>
      <c r="BI28" s="46"/>
      <c r="BJ28" s="51"/>
      <c r="BK28" s="52">
        <f t="shared" si="1"/>
      </c>
      <c r="BL28" s="52">
        <f t="shared" si="2"/>
      </c>
      <c r="BM28" s="9"/>
    </row>
    <row r="29" spans="1:65" ht="16.5">
      <c r="A29" s="119">
        <f t="shared" si="5"/>
        <v>24</v>
      </c>
      <c r="B29" s="85" t="s">
        <v>419</v>
      </c>
      <c r="C29" s="80"/>
      <c r="D29" s="80"/>
      <c r="E29" s="45"/>
      <c r="F29" s="46"/>
      <c r="G29" s="46"/>
      <c r="H29" s="46"/>
      <c r="I29" s="47"/>
      <c r="J29" s="45"/>
      <c r="K29" s="48"/>
      <c r="L29" s="48"/>
      <c r="M29" s="48"/>
      <c r="N29" s="49"/>
      <c r="O29" s="48"/>
      <c r="P29" s="48"/>
      <c r="Q29" s="48"/>
      <c r="R29" s="48"/>
      <c r="S29" s="48"/>
      <c r="T29" s="45"/>
      <c r="U29" s="46"/>
      <c r="V29" s="46"/>
      <c r="W29" s="46"/>
      <c r="X29" s="50"/>
      <c r="Y29" s="48"/>
      <c r="Z29" s="46"/>
      <c r="AA29" s="46"/>
      <c r="AB29" s="46"/>
      <c r="AC29" s="46"/>
      <c r="AD29" s="51"/>
      <c r="AE29" s="52">
        <f t="shared" si="3"/>
      </c>
      <c r="AF29" s="42"/>
      <c r="AG29" s="133">
        <f t="shared" si="4"/>
        <v>24</v>
      </c>
      <c r="AH29" s="29" t="str">
        <f t="shared" si="0"/>
        <v>Trần Huỳnh Thái Sơn</v>
      </c>
      <c r="AI29" s="44"/>
      <c r="AJ29" s="44"/>
      <c r="AK29" s="45"/>
      <c r="AL29" s="46"/>
      <c r="AM29" s="46"/>
      <c r="AN29" s="46"/>
      <c r="AO29" s="47"/>
      <c r="AP29" s="45"/>
      <c r="AQ29" s="48"/>
      <c r="AR29" s="48"/>
      <c r="AS29" s="48"/>
      <c r="AT29" s="49"/>
      <c r="AU29" s="48"/>
      <c r="AV29" s="48"/>
      <c r="AW29" s="48"/>
      <c r="AX29" s="48"/>
      <c r="AY29" s="48"/>
      <c r="AZ29" s="45"/>
      <c r="BA29" s="46"/>
      <c r="BB29" s="46"/>
      <c r="BC29" s="46"/>
      <c r="BD29" s="50"/>
      <c r="BE29" s="48"/>
      <c r="BF29" s="46"/>
      <c r="BG29" s="46"/>
      <c r="BH29" s="46"/>
      <c r="BI29" s="46"/>
      <c r="BJ29" s="51"/>
      <c r="BK29" s="52">
        <f t="shared" si="1"/>
      </c>
      <c r="BL29" s="52">
        <f t="shared" si="2"/>
      </c>
      <c r="BM29" s="9"/>
    </row>
    <row r="30" spans="1:65" ht="17.25" thickBot="1">
      <c r="A30" s="122">
        <f t="shared" si="5"/>
        <v>25</v>
      </c>
      <c r="B30" s="104" t="s">
        <v>420</v>
      </c>
      <c r="C30" s="105"/>
      <c r="D30" s="105"/>
      <c r="E30" s="106"/>
      <c r="F30" s="107"/>
      <c r="G30" s="107"/>
      <c r="H30" s="107"/>
      <c r="I30" s="108"/>
      <c r="J30" s="106"/>
      <c r="K30" s="109"/>
      <c r="L30" s="109"/>
      <c r="M30" s="109"/>
      <c r="N30" s="110"/>
      <c r="O30" s="109"/>
      <c r="P30" s="109"/>
      <c r="Q30" s="109"/>
      <c r="R30" s="109"/>
      <c r="S30" s="109"/>
      <c r="T30" s="106"/>
      <c r="U30" s="107"/>
      <c r="V30" s="107"/>
      <c r="W30" s="107"/>
      <c r="X30" s="111"/>
      <c r="Y30" s="109"/>
      <c r="Z30" s="107"/>
      <c r="AA30" s="107"/>
      <c r="AB30" s="107"/>
      <c r="AC30" s="107"/>
      <c r="AD30" s="112"/>
      <c r="AE30" s="113">
        <f t="shared" si="3"/>
      </c>
      <c r="AF30" s="42"/>
      <c r="AG30" s="136">
        <f t="shared" si="4"/>
        <v>25</v>
      </c>
      <c r="AH30" s="116" t="str">
        <f t="shared" si="0"/>
        <v>Vũ Doanh Thái</v>
      </c>
      <c r="AI30" s="117"/>
      <c r="AJ30" s="117"/>
      <c r="AK30" s="106"/>
      <c r="AL30" s="107"/>
      <c r="AM30" s="107"/>
      <c r="AN30" s="107"/>
      <c r="AO30" s="108"/>
      <c r="AP30" s="106"/>
      <c r="AQ30" s="109"/>
      <c r="AR30" s="109"/>
      <c r="AS30" s="109"/>
      <c r="AT30" s="110"/>
      <c r="AU30" s="109"/>
      <c r="AV30" s="109"/>
      <c r="AW30" s="109"/>
      <c r="AX30" s="109"/>
      <c r="AY30" s="109"/>
      <c r="AZ30" s="106"/>
      <c r="BA30" s="107"/>
      <c r="BB30" s="107"/>
      <c r="BC30" s="107"/>
      <c r="BD30" s="111"/>
      <c r="BE30" s="109"/>
      <c r="BF30" s="107"/>
      <c r="BG30" s="107"/>
      <c r="BH30" s="107"/>
      <c r="BI30" s="107"/>
      <c r="BJ30" s="112"/>
      <c r="BK30" s="113">
        <f t="shared" si="1"/>
      </c>
      <c r="BL30" s="113">
        <f t="shared" si="2"/>
      </c>
      <c r="BM30" s="9"/>
    </row>
    <row r="31" spans="1:65" ht="17.25" thickTop="1">
      <c r="A31" s="121">
        <f t="shared" si="5"/>
        <v>26</v>
      </c>
      <c r="B31" s="94" t="s">
        <v>421</v>
      </c>
      <c r="C31" s="95"/>
      <c r="D31" s="95"/>
      <c r="E31" s="96"/>
      <c r="F31" s="97"/>
      <c r="G31" s="97"/>
      <c r="H31" s="97"/>
      <c r="I31" s="98"/>
      <c r="J31" s="96"/>
      <c r="K31" s="99"/>
      <c r="L31" s="99"/>
      <c r="M31" s="99"/>
      <c r="N31" s="100"/>
      <c r="O31" s="99"/>
      <c r="P31" s="99"/>
      <c r="Q31" s="99"/>
      <c r="R31" s="99"/>
      <c r="S31" s="99"/>
      <c r="T31" s="96"/>
      <c r="U31" s="97"/>
      <c r="V31" s="97"/>
      <c r="W31" s="97"/>
      <c r="X31" s="101"/>
      <c r="Y31" s="99"/>
      <c r="Z31" s="97"/>
      <c r="AA31" s="97"/>
      <c r="AB31" s="97"/>
      <c r="AC31" s="97"/>
      <c r="AD31" s="102"/>
      <c r="AE31" s="103">
        <f t="shared" si="3"/>
      </c>
      <c r="AF31" s="42"/>
      <c r="AG31" s="135">
        <f t="shared" si="4"/>
        <v>26</v>
      </c>
      <c r="AH31" s="114" t="str">
        <f t="shared" si="0"/>
        <v>Nguyễn Thị Hồng Thắm</v>
      </c>
      <c r="AI31" s="115"/>
      <c r="AJ31" s="115"/>
      <c r="AK31" s="96"/>
      <c r="AL31" s="97"/>
      <c r="AM31" s="97"/>
      <c r="AN31" s="97"/>
      <c r="AO31" s="98"/>
      <c r="AP31" s="96"/>
      <c r="AQ31" s="99"/>
      <c r="AR31" s="99"/>
      <c r="AS31" s="99"/>
      <c r="AT31" s="100"/>
      <c r="AU31" s="99"/>
      <c r="AV31" s="99"/>
      <c r="AW31" s="99"/>
      <c r="AX31" s="99"/>
      <c r="AY31" s="99"/>
      <c r="AZ31" s="96"/>
      <c r="BA31" s="97"/>
      <c r="BB31" s="97"/>
      <c r="BC31" s="97"/>
      <c r="BD31" s="101"/>
      <c r="BE31" s="99"/>
      <c r="BF31" s="97"/>
      <c r="BG31" s="97"/>
      <c r="BH31" s="97"/>
      <c r="BI31" s="97"/>
      <c r="BJ31" s="102"/>
      <c r="BK31" s="103">
        <f t="shared" si="1"/>
      </c>
      <c r="BL31" s="103">
        <f t="shared" si="2"/>
      </c>
      <c r="BM31" s="9"/>
    </row>
    <row r="32" spans="1:65" ht="16.5">
      <c r="A32" s="119">
        <f t="shared" si="5"/>
        <v>27</v>
      </c>
      <c r="B32" s="85" t="s">
        <v>422</v>
      </c>
      <c r="C32" s="80"/>
      <c r="D32" s="80"/>
      <c r="E32" s="45"/>
      <c r="F32" s="46"/>
      <c r="G32" s="46"/>
      <c r="H32" s="46"/>
      <c r="I32" s="47"/>
      <c r="J32" s="45"/>
      <c r="K32" s="48"/>
      <c r="L32" s="48"/>
      <c r="M32" s="48"/>
      <c r="N32" s="49"/>
      <c r="O32" s="48"/>
      <c r="P32" s="48"/>
      <c r="Q32" s="48"/>
      <c r="R32" s="48"/>
      <c r="S32" s="48"/>
      <c r="T32" s="45"/>
      <c r="U32" s="46"/>
      <c r="V32" s="46"/>
      <c r="W32" s="46"/>
      <c r="X32" s="50"/>
      <c r="Y32" s="48"/>
      <c r="Z32" s="46"/>
      <c r="AA32" s="46"/>
      <c r="AB32" s="46"/>
      <c r="AC32" s="46"/>
      <c r="AD32" s="51"/>
      <c r="AE32" s="52">
        <f t="shared" si="3"/>
      </c>
      <c r="AF32" s="42"/>
      <c r="AG32" s="133">
        <f t="shared" si="4"/>
        <v>27</v>
      </c>
      <c r="AH32" s="29" t="str">
        <f t="shared" si="0"/>
        <v>Vũ Thị Ngọc Anh Thư</v>
      </c>
      <c r="AI32" s="44"/>
      <c r="AJ32" s="44"/>
      <c r="AK32" s="45"/>
      <c r="AL32" s="46"/>
      <c r="AM32" s="46"/>
      <c r="AN32" s="46"/>
      <c r="AO32" s="47"/>
      <c r="AP32" s="45"/>
      <c r="AQ32" s="48"/>
      <c r="AR32" s="48"/>
      <c r="AS32" s="48"/>
      <c r="AT32" s="49"/>
      <c r="AU32" s="48"/>
      <c r="AV32" s="48"/>
      <c r="AW32" s="48"/>
      <c r="AX32" s="48"/>
      <c r="AY32" s="48"/>
      <c r="AZ32" s="45"/>
      <c r="BA32" s="46"/>
      <c r="BB32" s="46"/>
      <c r="BC32" s="46"/>
      <c r="BD32" s="50"/>
      <c r="BE32" s="48"/>
      <c r="BF32" s="46"/>
      <c r="BG32" s="46"/>
      <c r="BH32" s="46"/>
      <c r="BI32" s="46"/>
      <c r="BJ32" s="51"/>
      <c r="BK32" s="52">
        <f t="shared" si="1"/>
      </c>
      <c r="BL32" s="52">
        <f t="shared" si="2"/>
      </c>
      <c r="BM32" s="9"/>
    </row>
    <row r="33" spans="1:65" ht="16.5">
      <c r="A33" s="119">
        <f t="shared" si="5"/>
        <v>28</v>
      </c>
      <c r="B33" s="85" t="s">
        <v>423</v>
      </c>
      <c r="C33" s="80"/>
      <c r="D33" s="80"/>
      <c r="E33" s="45"/>
      <c r="F33" s="46"/>
      <c r="G33" s="46"/>
      <c r="H33" s="46"/>
      <c r="I33" s="47"/>
      <c r="J33" s="45"/>
      <c r="K33" s="48"/>
      <c r="L33" s="48"/>
      <c r="M33" s="48"/>
      <c r="N33" s="49"/>
      <c r="O33" s="48"/>
      <c r="P33" s="48"/>
      <c r="Q33" s="48"/>
      <c r="R33" s="48"/>
      <c r="S33" s="48"/>
      <c r="T33" s="45"/>
      <c r="U33" s="46"/>
      <c r="V33" s="46"/>
      <c r="W33" s="46"/>
      <c r="X33" s="50"/>
      <c r="Y33" s="48"/>
      <c r="Z33" s="46"/>
      <c r="AA33" s="46"/>
      <c r="AB33" s="46"/>
      <c r="AC33" s="46"/>
      <c r="AD33" s="51"/>
      <c r="AE33" s="52">
        <f t="shared" si="3"/>
      </c>
      <c r="AF33" s="42"/>
      <c r="AG33" s="133">
        <f t="shared" si="4"/>
        <v>28</v>
      </c>
      <c r="AH33" s="29" t="str">
        <f t="shared" si="0"/>
        <v>Nguyễn Thị Thương</v>
      </c>
      <c r="AI33" s="44"/>
      <c r="AJ33" s="44"/>
      <c r="AK33" s="45"/>
      <c r="AL33" s="46"/>
      <c r="AM33" s="46"/>
      <c r="AN33" s="46"/>
      <c r="AO33" s="47"/>
      <c r="AP33" s="45"/>
      <c r="AQ33" s="48"/>
      <c r="AR33" s="48"/>
      <c r="AS33" s="48"/>
      <c r="AT33" s="49"/>
      <c r="AU33" s="48"/>
      <c r="AV33" s="48"/>
      <c r="AW33" s="48"/>
      <c r="AX33" s="48"/>
      <c r="AY33" s="48"/>
      <c r="AZ33" s="45"/>
      <c r="BA33" s="46"/>
      <c r="BB33" s="46"/>
      <c r="BC33" s="46"/>
      <c r="BD33" s="50"/>
      <c r="BE33" s="48"/>
      <c r="BF33" s="46"/>
      <c r="BG33" s="46"/>
      <c r="BH33" s="46"/>
      <c r="BI33" s="46"/>
      <c r="BJ33" s="51"/>
      <c r="BK33" s="52">
        <f t="shared" si="1"/>
      </c>
      <c r="BL33" s="52">
        <f t="shared" si="2"/>
      </c>
      <c r="BM33" s="9"/>
    </row>
    <row r="34" spans="1:65" ht="16.5">
      <c r="A34" s="119">
        <f t="shared" si="5"/>
        <v>29</v>
      </c>
      <c r="B34" s="85" t="s">
        <v>424</v>
      </c>
      <c r="C34" s="80"/>
      <c r="D34" s="80"/>
      <c r="E34" s="45"/>
      <c r="F34" s="46"/>
      <c r="G34" s="46"/>
      <c r="H34" s="46"/>
      <c r="I34" s="47"/>
      <c r="J34" s="45"/>
      <c r="K34" s="48"/>
      <c r="L34" s="48"/>
      <c r="M34" s="48"/>
      <c r="N34" s="49"/>
      <c r="O34" s="48"/>
      <c r="P34" s="48"/>
      <c r="Q34" s="48"/>
      <c r="R34" s="48"/>
      <c r="S34" s="48"/>
      <c r="T34" s="45"/>
      <c r="U34" s="46"/>
      <c r="V34" s="46"/>
      <c r="W34" s="46"/>
      <c r="X34" s="50"/>
      <c r="Y34" s="48"/>
      <c r="Z34" s="46"/>
      <c r="AA34" s="46"/>
      <c r="AB34" s="46"/>
      <c r="AC34" s="46"/>
      <c r="AD34" s="51"/>
      <c r="AE34" s="52">
        <f t="shared" si="3"/>
      </c>
      <c r="AF34" s="42"/>
      <c r="AG34" s="133">
        <f t="shared" si="4"/>
        <v>29</v>
      </c>
      <c r="AH34" s="29" t="str">
        <f t="shared" si="0"/>
        <v>Nguyễn Văn Toàn</v>
      </c>
      <c r="AI34" s="44"/>
      <c r="AJ34" s="44"/>
      <c r="AK34" s="45"/>
      <c r="AL34" s="46"/>
      <c r="AM34" s="46"/>
      <c r="AN34" s="46"/>
      <c r="AO34" s="47"/>
      <c r="AP34" s="45"/>
      <c r="AQ34" s="48"/>
      <c r="AR34" s="48"/>
      <c r="AS34" s="48"/>
      <c r="AT34" s="49"/>
      <c r="AU34" s="48"/>
      <c r="AV34" s="48"/>
      <c r="AW34" s="48"/>
      <c r="AX34" s="48"/>
      <c r="AY34" s="48"/>
      <c r="AZ34" s="45"/>
      <c r="BA34" s="46"/>
      <c r="BB34" s="46"/>
      <c r="BC34" s="46"/>
      <c r="BD34" s="50"/>
      <c r="BE34" s="48"/>
      <c r="BF34" s="46"/>
      <c r="BG34" s="46"/>
      <c r="BH34" s="46"/>
      <c r="BI34" s="46"/>
      <c r="BJ34" s="51"/>
      <c r="BK34" s="52">
        <f t="shared" si="1"/>
      </c>
      <c r="BL34" s="52">
        <f t="shared" si="2"/>
      </c>
      <c r="BM34" s="9"/>
    </row>
    <row r="35" spans="1:65" ht="17.25" thickBot="1">
      <c r="A35" s="122">
        <f t="shared" si="5"/>
        <v>30</v>
      </c>
      <c r="B35" s="104" t="s">
        <v>425</v>
      </c>
      <c r="C35" s="105"/>
      <c r="D35" s="105"/>
      <c r="E35" s="106"/>
      <c r="F35" s="107"/>
      <c r="G35" s="107"/>
      <c r="H35" s="107"/>
      <c r="I35" s="108"/>
      <c r="J35" s="106"/>
      <c r="K35" s="109"/>
      <c r="L35" s="109"/>
      <c r="M35" s="109"/>
      <c r="N35" s="110"/>
      <c r="O35" s="109"/>
      <c r="P35" s="109"/>
      <c r="Q35" s="109"/>
      <c r="R35" s="109"/>
      <c r="S35" s="109"/>
      <c r="T35" s="106"/>
      <c r="U35" s="107"/>
      <c r="V35" s="107"/>
      <c r="W35" s="107"/>
      <c r="X35" s="111"/>
      <c r="Y35" s="109"/>
      <c r="Z35" s="107"/>
      <c r="AA35" s="107"/>
      <c r="AB35" s="107"/>
      <c r="AC35" s="107"/>
      <c r="AD35" s="112"/>
      <c r="AE35" s="113">
        <f t="shared" si="3"/>
      </c>
      <c r="AF35" s="42"/>
      <c r="AG35" s="136">
        <f t="shared" si="4"/>
        <v>30</v>
      </c>
      <c r="AH35" s="116" t="str">
        <f t="shared" si="0"/>
        <v>Tô Ngọc Tuân</v>
      </c>
      <c r="AI35" s="117"/>
      <c r="AJ35" s="117"/>
      <c r="AK35" s="106"/>
      <c r="AL35" s="107"/>
      <c r="AM35" s="107"/>
      <c r="AN35" s="107"/>
      <c r="AO35" s="108"/>
      <c r="AP35" s="106"/>
      <c r="AQ35" s="109"/>
      <c r="AR35" s="109"/>
      <c r="AS35" s="109"/>
      <c r="AT35" s="110"/>
      <c r="AU35" s="109"/>
      <c r="AV35" s="109"/>
      <c r="AW35" s="109"/>
      <c r="AX35" s="109"/>
      <c r="AY35" s="109"/>
      <c r="AZ35" s="106"/>
      <c r="BA35" s="107"/>
      <c r="BB35" s="107"/>
      <c r="BC35" s="107"/>
      <c r="BD35" s="111"/>
      <c r="BE35" s="109"/>
      <c r="BF35" s="107"/>
      <c r="BG35" s="107"/>
      <c r="BH35" s="107"/>
      <c r="BI35" s="107"/>
      <c r="BJ35" s="112"/>
      <c r="BK35" s="113">
        <f t="shared" si="1"/>
      </c>
      <c r="BL35" s="113">
        <f t="shared" si="2"/>
      </c>
      <c r="BM35" s="9"/>
    </row>
    <row r="36" spans="1:65" ht="17.25" thickTop="1">
      <c r="A36" s="121">
        <f t="shared" si="5"/>
        <v>31</v>
      </c>
      <c r="B36" s="94" t="s">
        <v>426</v>
      </c>
      <c r="C36" s="95"/>
      <c r="D36" s="95"/>
      <c r="E36" s="96"/>
      <c r="F36" s="97"/>
      <c r="G36" s="97"/>
      <c r="H36" s="97"/>
      <c r="I36" s="98"/>
      <c r="J36" s="96"/>
      <c r="K36" s="99"/>
      <c r="L36" s="99"/>
      <c r="M36" s="99"/>
      <c r="N36" s="100"/>
      <c r="O36" s="99"/>
      <c r="P36" s="99"/>
      <c r="Q36" s="99"/>
      <c r="R36" s="99"/>
      <c r="S36" s="99"/>
      <c r="T36" s="96"/>
      <c r="U36" s="97"/>
      <c r="V36" s="97"/>
      <c r="W36" s="97"/>
      <c r="X36" s="101"/>
      <c r="Y36" s="99"/>
      <c r="Z36" s="97"/>
      <c r="AA36" s="97"/>
      <c r="AB36" s="97"/>
      <c r="AC36" s="97"/>
      <c r="AD36" s="102"/>
      <c r="AE36" s="103">
        <f t="shared" si="3"/>
      </c>
      <c r="AF36" s="42"/>
      <c r="AG36" s="135">
        <f t="shared" si="4"/>
        <v>31</v>
      </c>
      <c r="AH36" s="114" t="str">
        <f>IF(B36="","",B36)</f>
        <v>Phan Minh Tuyết</v>
      </c>
      <c r="AI36" s="115"/>
      <c r="AJ36" s="115"/>
      <c r="AK36" s="96"/>
      <c r="AL36" s="97"/>
      <c r="AM36" s="97"/>
      <c r="AN36" s="97"/>
      <c r="AO36" s="98"/>
      <c r="AP36" s="96"/>
      <c r="AQ36" s="99"/>
      <c r="AR36" s="99"/>
      <c r="AS36" s="99"/>
      <c r="AT36" s="100"/>
      <c r="AU36" s="99"/>
      <c r="AV36" s="99"/>
      <c r="AW36" s="99"/>
      <c r="AX36" s="99"/>
      <c r="AY36" s="99"/>
      <c r="AZ36" s="96"/>
      <c r="BA36" s="97"/>
      <c r="BB36" s="97"/>
      <c r="BC36" s="97"/>
      <c r="BD36" s="101"/>
      <c r="BE36" s="99"/>
      <c r="BF36" s="97"/>
      <c r="BG36" s="97"/>
      <c r="BH36" s="97"/>
      <c r="BI36" s="97"/>
      <c r="BJ36" s="102"/>
      <c r="BK36" s="103">
        <f t="shared" si="1"/>
      </c>
      <c r="BL36" s="103">
        <f t="shared" si="2"/>
      </c>
      <c r="BM36" s="9"/>
    </row>
    <row r="37" spans="1:65" ht="16.5">
      <c r="A37" s="119">
        <f t="shared" si="5"/>
        <v>32</v>
      </c>
      <c r="B37" s="85" t="s">
        <v>427</v>
      </c>
      <c r="C37" s="80"/>
      <c r="D37" s="80"/>
      <c r="E37" s="45"/>
      <c r="F37" s="46"/>
      <c r="G37" s="46"/>
      <c r="H37" s="46"/>
      <c r="I37" s="47"/>
      <c r="J37" s="45"/>
      <c r="K37" s="48"/>
      <c r="L37" s="48"/>
      <c r="M37" s="48"/>
      <c r="N37" s="49"/>
      <c r="O37" s="48"/>
      <c r="P37" s="48"/>
      <c r="Q37" s="48"/>
      <c r="R37" s="48"/>
      <c r="S37" s="48"/>
      <c r="T37" s="45"/>
      <c r="U37" s="46"/>
      <c r="V37" s="46"/>
      <c r="W37" s="46"/>
      <c r="X37" s="50"/>
      <c r="Y37" s="48"/>
      <c r="Z37" s="46"/>
      <c r="AA37" s="46"/>
      <c r="AB37" s="46"/>
      <c r="AC37" s="46"/>
      <c r="AD37" s="51"/>
      <c r="AE37" s="52">
        <f t="shared" si="3"/>
      </c>
      <c r="AF37" s="42"/>
      <c r="AG37" s="133">
        <f t="shared" si="4"/>
        <v>32</v>
      </c>
      <c r="AH37" s="29" t="str">
        <f aca="true" t="shared" si="6" ref="AH37:AH50">IF(B37="","",B37)</f>
        <v>Đặng Thị Hồng Xuân</v>
      </c>
      <c r="AI37" s="44"/>
      <c r="AJ37" s="44"/>
      <c r="AK37" s="45"/>
      <c r="AL37" s="46"/>
      <c r="AM37" s="46"/>
      <c r="AN37" s="46"/>
      <c r="AO37" s="47"/>
      <c r="AP37" s="45"/>
      <c r="AQ37" s="48"/>
      <c r="AR37" s="48"/>
      <c r="AS37" s="48"/>
      <c r="AT37" s="49"/>
      <c r="AU37" s="48"/>
      <c r="AV37" s="48"/>
      <c r="AW37" s="48"/>
      <c r="AX37" s="48"/>
      <c r="AY37" s="48"/>
      <c r="AZ37" s="45"/>
      <c r="BA37" s="46"/>
      <c r="BB37" s="46"/>
      <c r="BC37" s="46"/>
      <c r="BD37" s="50"/>
      <c r="BE37" s="48"/>
      <c r="BF37" s="46"/>
      <c r="BG37" s="46"/>
      <c r="BH37" s="46"/>
      <c r="BI37" s="46"/>
      <c r="BJ37" s="51"/>
      <c r="BK37" s="52">
        <f t="shared" si="1"/>
      </c>
      <c r="BL37" s="52">
        <f t="shared" si="2"/>
      </c>
      <c r="BM37" s="9"/>
    </row>
    <row r="38" spans="1:65" ht="16.5">
      <c r="A38" s="119">
        <f t="shared" si="5"/>
      </c>
      <c r="B38" s="85"/>
      <c r="C38" s="80"/>
      <c r="D38" s="80"/>
      <c r="E38" s="45"/>
      <c r="F38" s="46"/>
      <c r="G38" s="46"/>
      <c r="H38" s="46"/>
      <c r="I38" s="47"/>
      <c r="J38" s="45"/>
      <c r="K38" s="48"/>
      <c r="L38" s="48"/>
      <c r="M38" s="48"/>
      <c r="N38" s="49"/>
      <c r="O38" s="48"/>
      <c r="P38" s="48"/>
      <c r="Q38" s="48"/>
      <c r="R38" s="48"/>
      <c r="S38" s="48"/>
      <c r="T38" s="45"/>
      <c r="U38" s="46"/>
      <c r="V38" s="46"/>
      <c r="W38" s="46"/>
      <c r="X38" s="50"/>
      <c r="Y38" s="48"/>
      <c r="Z38" s="46"/>
      <c r="AA38" s="46"/>
      <c r="AB38" s="46"/>
      <c r="AC38" s="46"/>
      <c r="AD38" s="51"/>
      <c r="AE38" s="52">
        <f t="shared" si="3"/>
      </c>
      <c r="AF38" s="42"/>
      <c r="AG38" s="133">
        <f t="shared" si="4"/>
      </c>
      <c r="AH38" s="29">
        <f t="shared" si="6"/>
      </c>
      <c r="AI38" s="44"/>
      <c r="AJ38" s="44"/>
      <c r="AK38" s="45"/>
      <c r="AL38" s="46"/>
      <c r="AM38" s="46"/>
      <c r="AN38" s="46"/>
      <c r="AO38" s="47"/>
      <c r="AP38" s="45"/>
      <c r="AQ38" s="48"/>
      <c r="AR38" s="48"/>
      <c r="AS38" s="48"/>
      <c r="AT38" s="49"/>
      <c r="AU38" s="48"/>
      <c r="AV38" s="48"/>
      <c r="AW38" s="48"/>
      <c r="AX38" s="48"/>
      <c r="AY38" s="48"/>
      <c r="AZ38" s="45"/>
      <c r="BA38" s="46"/>
      <c r="BB38" s="46"/>
      <c r="BC38" s="46"/>
      <c r="BD38" s="50"/>
      <c r="BE38" s="48"/>
      <c r="BF38" s="46"/>
      <c r="BG38" s="46"/>
      <c r="BH38" s="46"/>
      <c r="BI38" s="46"/>
      <c r="BJ38" s="51"/>
      <c r="BK38" s="52">
        <f t="shared" si="1"/>
      </c>
      <c r="BL38" s="52">
        <f t="shared" si="2"/>
      </c>
      <c r="BM38" s="9"/>
    </row>
    <row r="39" spans="1:65" ht="16.5">
      <c r="A39" s="119">
        <f t="shared" si="5"/>
      </c>
      <c r="B39" s="85"/>
      <c r="C39" s="80"/>
      <c r="D39" s="80"/>
      <c r="E39" s="45"/>
      <c r="F39" s="46"/>
      <c r="G39" s="46"/>
      <c r="H39" s="46"/>
      <c r="I39" s="47"/>
      <c r="J39" s="45"/>
      <c r="K39" s="48"/>
      <c r="L39" s="48"/>
      <c r="M39" s="48"/>
      <c r="N39" s="49"/>
      <c r="O39" s="48"/>
      <c r="P39" s="48"/>
      <c r="Q39" s="48"/>
      <c r="R39" s="48"/>
      <c r="S39" s="48"/>
      <c r="T39" s="45"/>
      <c r="U39" s="46"/>
      <c r="V39" s="46"/>
      <c r="W39" s="46"/>
      <c r="X39" s="50"/>
      <c r="Y39" s="48"/>
      <c r="Z39" s="46"/>
      <c r="AA39" s="46"/>
      <c r="AB39" s="46"/>
      <c r="AC39" s="46"/>
      <c r="AD39" s="51"/>
      <c r="AE39" s="52">
        <f t="shared" si="3"/>
      </c>
      <c r="AF39" s="42"/>
      <c r="AG39" s="133">
        <f t="shared" si="4"/>
      </c>
      <c r="AH39" s="29">
        <f t="shared" si="6"/>
      </c>
      <c r="AI39" s="44"/>
      <c r="AJ39" s="44"/>
      <c r="AK39" s="45"/>
      <c r="AL39" s="46"/>
      <c r="AM39" s="46"/>
      <c r="AN39" s="46"/>
      <c r="AO39" s="47"/>
      <c r="AP39" s="45"/>
      <c r="AQ39" s="48"/>
      <c r="AR39" s="48"/>
      <c r="AS39" s="48"/>
      <c r="AT39" s="49"/>
      <c r="AU39" s="48"/>
      <c r="AV39" s="48"/>
      <c r="AW39" s="48"/>
      <c r="AX39" s="48"/>
      <c r="AY39" s="48"/>
      <c r="AZ39" s="45"/>
      <c r="BA39" s="46"/>
      <c r="BB39" s="46"/>
      <c r="BC39" s="46"/>
      <c r="BD39" s="50"/>
      <c r="BE39" s="48"/>
      <c r="BF39" s="46"/>
      <c r="BG39" s="46"/>
      <c r="BH39" s="46"/>
      <c r="BI39" s="46"/>
      <c r="BJ39" s="51"/>
      <c r="BK39" s="52">
        <f t="shared" si="1"/>
      </c>
      <c r="BL39" s="52">
        <f t="shared" si="2"/>
      </c>
      <c r="BM39" s="9"/>
    </row>
    <row r="40" spans="1:65" ht="17.25" thickBot="1">
      <c r="A40" s="122">
        <f t="shared" si="5"/>
      </c>
      <c r="B40" s="104"/>
      <c r="C40" s="105"/>
      <c r="D40" s="105"/>
      <c r="E40" s="106"/>
      <c r="F40" s="107"/>
      <c r="G40" s="107"/>
      <c r="H40" s="107"/>
      <c r="I40" s="108"/>
      <c r="J40" s="106"/>
      <c r="K40" s="109"/>
      <c r="L40" s="109"/>
      <c r="M40" s="109"/>
      <c r="N40" s="110"/>
      <c r="O40" s="109"/>
      <c r="P40" s="109"/>
      <c r="Q40" s="109"/>
      <c r="R40" s="109"/>
      <c r="S40" s="109"/>
      <c r="T40" s="106"/>
      <c r="U40" s="107"/>
      <c r="V40" s="107"/>
      <c r="W40" s="107"/>
      <c r="X40" s="111"/>
      <c r="Y40" s="109"/>
      <c r="Z40" s="107"/>
      <c r="AA40" s="107"/>
      <c r="AB40" s="107"/>
      <c r="AC40" s="107"/>
      <c r="AD40" s="112"/>
      <c r="AE40" s="113">
        <f t="shared" si="3"/>
      </c>
      <c r="AF40" s="42"/>
      <c r="AG40" s="136">
        <f t="shared" si="4"/>
      </c>
      <c r="AH40" s="116">
        <f t="shared" si="6"/>
      </c>
      <c r="AI40" s="117"/>
      <c r="AJ40" s="117"/>
      <c r="AK40" s="106"/>
      <c r="AL40" s="107"/>
      <c r="AM40" s="107"/>
      <c r="AN40" s="107"/>
      <c r="AO40" s="108"/>
      <c r="AP40" s="106"/>
      <c r="AQ40" s="109"/>
      <c r="AR40" s="109"/>
      <c r="AS40" s="109"/>
      <c r="AT40" s="110"/>
      <c r="AU40" s="109"/>
      <c r="AV40" s="109"/>
      <c r="AW40" s="109"/>
      <c r="AX40" s="109"/>
      <c r="AY40" s="109"/>
      <c r="AZ40" s="106"/>
      <c r="BA40" s="107"/>
      <c r="BB40" s="107"/>
      <c r="BC40" s="107"/>
      <c r="BD40" s="111"/>
      <c r="BE40" s="109"/>
      <c r="BF40" s="107"/>
      <c r="BG40" s="107"/>
      <c r="BH40" s="107"/>
      <c r="BI40" s="107"/>
      <c r="BJ40" s="112"/>
      <c r="BK40" s="113">
        <f t="shared" si="1"/>
      </c>
      <c r="BL40" s="113">
        <f t="shared" si="2"/>
      </c>
      <c r="BM40" s="9"/>
    </row>
    <row r="41" spans="1:65" ht="17.25" thickTop="1">
      <c r="A41" s="121">
        <f t="shared" si="5"/>
      </c>
      <c r="B41" s="94"/>
      <c r="C41" s="95"/>
      <c r="D41" s="95"/>
      <c r="E41" s="96"/>
      <c r="F41" s="97"/>
      <c r="G41" s="97"/>
      <c r="H41" s="97"/>
      <c r="I41" s="98"/>
      <c r="J41" s="96"/>
      <c r="K41" s="99"/>
      <c r="L41" s="99"/>
      <c r="M41" s="99"/>
      <c r="N41" s="100"/>
      <c r="O41" s="99"/>
      <c r="P41" s="99"/>
      <c r="Q41" s="99"/>
      <c r="R41" s="99"/>
      <c r="S41" s="99"/>
      <c r="T41" s="96"/>
      <c r="U41" s="97"/>
      <c r="V41" s="97"/>
      <c r="W41" s="97"/>
      <c r="X41" s="101"/>
      <c r="Y41" s="99"/>
      <c r="Z41" s="97"/>
      <c r="AA41" s="97"/>
      <c r="AB41" s="97"/>
      <c r="AC41" s="97"/>
      <c r="AD41" s="102"/>
      <c r="AE41" s="103">
        <f t="shared" si="3"/>
      </c>
      <c r="AF41" s="42"/>
      <c r="AG41" s="135">
        <f t="shared" si="4"/>
      </c>
      <c r="AH41" s="114">
        <f t="shared" si="6"/>
      </c>
      <c r="AI41" s="115"/>
      <c r="AJ41" s="115"/>
      <c r="AK41" s="96"/>
      <c r="AL41" s="97"/>
      <c r="AM41" s="97"/>
      <c r="AN41" s="97"/>
      <c r="AO41" s="98"/>
      <c r="AP41" s="96"/>
      <c r="AQ41" s="99"/>
      <c r="AR41" s="99"/>
      <c r="AS41" s="99"/>
      <c r="AT41" s="100"/>
      <c r="AU41" s="99"/>
      <c r="AV41" s="99"/>
      <c r="AW41" s="99"/>
      <c r="AX41" s="99"/>
      <c r="AY41" s="99"/>
      <c r="AZ41" s="96"/>
      <c r="BA41" s="97"/>
      <c r="BB41" s="97"/>
      <c r="BC41" s="97"/>
      <c r="BD41" s="101"/>
      <c r="BE41" s="99"/>
      <c r="BF41" s="97"/>
      <c r="BG41" s="97"/>
      <c r="BH41" s="97"/>
      <c r="BI41" s="97"/>
      <c r="BJ41" s="102"/>
      <c r="BK41" s="103">
        <f t="shared" si="1"/>
      </c>
      <c r="BL41" s="103">
        <f t="shared" si="2"/>
      </c>
      <c r="BM41" s="9"/>
    </row>
    <row r="42" spans="1:65" ht="16.5">
      <c r="A42" s="119">
        <f t="shared" si="5"/>
      </c>
      <c r="B42" s="85"/>
      <c r="C42" s="80"/>
      <c r="D42" s="80"/>
      <c r="E42" s="45"/>
      <c r="F42" s="46"/>
      <c r="G42" s="46"/>
      <c r="H42" s="46"/>
      <c r="I42" s="47"/>
      <c r="J42" s="45"/>
      <c r="K42" s="48"/>
      <c r="L42" s="48"/>
      <c r="M42" s="48"/>
      <c r="N42" s="49"/>
      <c r="O42" s="48"/>
      <c r="P42" s="48"/>
      <c r="Q42" s="48"/>
      <c r="R42" s="48"/>
      <c r="S42" s="48"/>
      <c r="T42" s="45"/>
      <c r="U42" s="46"/>
      <c r="V42" s="46"/>
      <c r="W42" s="46"/>
      <c r="X42" s="50"/>
      <c r="Y42" s="48"/>
      <c r="Z42" s="46"/>
      <c r="AA42" s="46"/>
      <c r="AB42" s="46"/>
      <c r="AC42" s="46"/>
      <c r="AD42" s="51"/>
      <c r="AE42" s="52">
        <f t="shared" si="3"/>
      </c>
      <c r="AF42" s="42"/>
      <c r="AG42" s="133">
        <f t="shared" si="4"/>
      </c>
      <c r="AH42" s="29">
        <f t="shared" si="6"/>
      </c>
      <c r="AI42" s="44"/>
      <c r="AJ42" s="44"/>
      <c r="AK42" s="45"/>
      <c r="AL42" s="46"/>
      <c r="AM42" s="46"/>
      <c r="AN42" s="46"/>
      <c r="AO42" s="47"/>
      <c r="AP42" s="45"/>
      <c r="AQ42" s="48"/>
      <c r="AR42" s="48"/>
      <c r="AS42" s="48"/>
      <c r="AT42" s="49"/>
      <c r="AU42" s="48"/>
      <c r="AV42" s="48"/>
      <c r="AW42" s="48"/>
      <c r="AX42" s="48"/>
      <c r="AY42" s="48"/>
      <c r="AZ42" s="45"/>
      <c r="BA42" s="46"/>
      <c r="BB42" s="46"/>
      <c r="BC42" s="46"/>
      <c r="BD42" s="50"/>
      <c r="BE42" s="48"/>
      <c r="BF42" s="46"/>
      <c r="BG42" s="46"/>
      <c r="BH42" s="46"/>
      <c r="BI42" s="46"/>
      <c r="BJ42" s="51"/>
      <c r="BK42" s="52">
        <f t="shared" si="1"/>
      </c>
      <c r="BL42" s="52">
        <f t="shared" si="2"/>
      </c>
      <c r="BM42" s="9"/>
    </row>
    <row r="43" spans="1:65" ht="16.5">
      <c r="A43" s="119">
        <f t="shared" si="5"/>
      </c>
      <c r="B43" s="85"/>
      <c r="C43" s="80"/>
      <c r="D43" s="80"/>
      <c r="E43" s="45"/>
      <c r="F43" s="46"/>
      <c r="G43" s="46"/>
      <c r="H43" s="46"/>
      <c r="I43" s="47"/>
      <c r="J43" s="45"/>
      <c r="K43" s="48"/>
      <c r="L43" s="48"/>
      <c r="M43" s="48"/>
      <c r="N43" s="49"/>
      <c r="O43" s="48"/>
      <c r="P43" s="48"/>
      <c r="Q43" s="48"/>
      <c r="R43" s="48"/>
      <c r="S43" s="48"/>
      <c r="T43" s="45"/>
      <c r="U43" s="46"/>
      <c r="V43" s="46"/>
      <c r="W43" s="46"/>
      <c r="X43" s="50"/>
      <c r="Y43" s="48"/>
      <c r="Z43" s="46"/>
      <c r="AA43" s="46"/>
      <c r="AB43" s="46"/>
      <c r="AC43" s="46"/>
      <c r="AD43" s="51"/>
      <c r="AE43" s="52">
        <f t="shared" si="3"/>
      </c>
      <c r="AF43" s="42"/>
      <c r="AG43" s="133">
        <f t="shared" si="4"/>
      </c>
      <c r="AH43" s="29">
        <f t="shared" si="6"/>
      </c>
      <c r="AI43" s="44"/>
      <c r="AJ43" s="44"/>
      <c r="AK43" s="45"/>
      <c r="AL43" s="46"/>
      <c r="AM43" s="46"/>
      <c r="AN43" s="46"/>
      <c r="AO43" s="47"/>
      <c r="AP43" s="45"/>
      <c r="AQ43" s="48"/>
      <c r="AR43" s="48"/>
      <c r="AS43" s="48"/>
      <c r="AT43" s="49"/>
      <c r="AU43" s="48"/>
      <c r="AV43" s="48"/>
      <c r="AW43" s="48"/>
      <c r="AX43" s="48"/>
      <c r="AY43" s="48"/>
      <c r="AZ43" s="45"/>
      <c r="BA43" s="46"/>
      <c r="BB43" s="46"/>
      <c r="BC43" s="46"/>
      <c r="BD43" s="50"/>
      <c r="BE43" s="48"/>
      <c r="BF43" s="46"/>
      <c r="BG43" s="46"/>
      <c r="BH43" s="46"/>
      <c r="BI43" s="46"/>
      <c r="BJ43" s="51"/>
      <c r="BK43" s="52">
        <f t="shared" si="1"/>
      </c>
      <c r="BL43" s="52">
        <f t="shared" si="2"/>
      </c>
      <c r="BM43" s="9"/>
    </row>
    <row r="44" spans="1:65" ht="16.5">
      <c r="A44" s="119">
        <f t="shared" si="5"/>
      </c>
      <c r="B44" s="85"/>
      <c r="C44" s="80"/>
      <c r="D44" s="80"/>
      <c r="E44" s="45"/>
      <c r="F44" s="46"/>
      <c r="G44" s="46"/>
      <c r="H44" s="46"/>
      <c r="I44" s="47"/>
      <c r="J44" s="45"/>
      <c r="K44" s="48"/>
      <c r="L44" s="48"/>
      <c r="M44" s="48"/>
      <c r="N44" s="49"/>
      <c r="O44" s="48"/>
      <c r="P44" s="48"/>
      <c r="Q44" s="48"/>
      <c r="R44" s="48"/>
      <c r="S44" s="48"/>
      <c r="T44" s="45"/>
      <c r="U44" s="46"/>
      <c r="V44" s="46"/>
      <c r="W44" s="46"/>
      <c r="X44" s="50"/>
      <c r="Y44" s="48"/>
      <c r="Z44" s="46"/>
      <c r="AA44" s="46"/>
      <c r="AB44" s="46"/>
      <c r="AC44" s="46"/>
      <c r="AD44" s="51"/>
      <c r="AE44" s="52">
        <f t="shared" si="3"/>
      </c>
      <c r="AF44" s="42"/>
      <c r="AG44" s="133">
        <f t="shared" si="4"/>
      </c>
      <c r="AH44" s="29">
        <f t="shared" si="6"/>
      </c>
      <c r="AI44" s="44"/>
      <c r="AJ44" s="44"/>
      <c r="AK44" s="45"/>
      <c r="AL44" s="46"/>
      <c r="AM44" s="46"/>
      <c r="AN44" s="46"/>
      <c r="AO44" s="47"/>
      <c r="AP44" s="45"/>
      <c r="AQ44" s="48"/>
      <c r="AR44" s="48"/>
      <c r="AS44" s="48"/>
      <c r="AT44" s="49"/>
      <c r="AU44" s="48"/>
      <c r="AV44" s="48"/>
      <c r="AW44" s="48"/>
      <c r="AX44" s="48"/>
      <c r="AY44" s="48"/>
      <c r="AZ44" s="45"/>
      <c r="BA44" s="46"/>
      <c r="BB44" s="46"/>
      <c r="BC44" s="46"/>
      <c r="BD44" s="50"/>
      <c r="BE44" s="48"/>
      <c r="BF44" s="46"/>
      <c r="BG44" s="46"/>
      <c r="BH44" s="46"/>
      <c r="BI44" s="46"/>
      <c r="BJ44" s="51"/>
      <c r="BK44" s="52">
        <f t="shared" si="1"/>
      </c>
      <c r="BL44" s="52">
        <f t="shared" si="2"/>
      </c>
      <c r="BM44" s="9"/>
    </row>
    <row r="45" spans="1:65" ht="17.25" thickBot="1">
      <c r="A45" s="122">
        <f t="shared" si="5"/>
      </c>
      <c r="B45" s="104"/>
      <c r="C45" s="105"/>
      <c r="D45" s="105"/>
      <c r="E45" s="106"/>
      <c r="F45" s="107"/>
      <c r="G45" s="107"/>
      <c r="H45" s="107"/>
      <c r="I45" s="108"/>
      <c r="J45" s="106"/>
      <c r="K45" s="109"/>
      <c r="L45" s="109"/>
      <c r="M45" s="109"/>
      <c r="N45" s="110"/>
      <c r="O45" s="109"/>
      <c r="P45" s="109"/>
      <c r="Q45" s="109"/>
      <c r="R45" s="109"/>
      <c r="S45" s="109"/>
      <c r="T45" s="106"/>
      <c r="U45" s="107"/>
      <c r="V45" s="107"/>
      <c r="W45" s="107"/>
      <c r="X45" s="111"/>
      <c r="Y45" s="109"/>
      <c r="Z45" s="107"/>
      <c r="AA45" s="107"/>
      <c r="AB45" s="107"/>
      <c r="AC45" s="107"/>
      <c r="AD45" s="112"/>
      <c r="AE45" s="113">
        <f t="shared" si="3"/>
      </c>
      <c r="AF45" s="42"/>
      <c r="AG45" s="136">
        <f t="shared" si="4"/>
      </c>
      <c r="AH45" s="116">
        <f t="shared" si="6"/>
      </c>
      <c r="AI45" s="117"/>
      <c r="AJ45" s="117"/>
      <c r="AK45" s="106"/>
      <c r="AL45" s="107"/>
      <c r="AM45" s="107"/>
      <c r="AN45" s="107"/>
      <c r="AO45" s="108"/>
      <c r="AP45" s="106"/>
      <c r="AQ45" s="109"/>
      <c r="AR45" s="109"/>
      <c r="AS45" s="109"/>
      <c r="AT45" s="110"/>
      <c r="AU45" s="109"/>
      <c r="AV45" s="109"/>
      <c r="AW45" s="109"/>
      <c r="AX45" s="109"/>
      <c r="AY45" s="109"/>
      <c r="AZ45" s="106"/>
      <c r="BA45" s="107"/>
      <c r="BB45" s="107"/>
      <c r="BC45" s="107"/>
      <c r="BD45" s="111"/>
      <c r="BE45" s="109"/>
      <c r="BF45" s="107"/>
      <c r="BG45" s="107"/>
      <c r="BH45" s="107"/>
      <c r="BI45" s="107"/>
      <c r="BJ45" s="112"/>
      <c r="BK45" s="113">
        <f t="shared" si="1"/>
      </c>
      <c r="BL45" s="113">
        <f t="shared" si="2"/>
      </c>
      <c r="BM45" s="9"/>
    </row>
    <row r="46" spans="1:65" ht="17.25" thickTop="1">
      <c r="A46" s="123">
        <f t="shared" si="5"/>
      </c>
      <c r="B46" s="86"/>
      <c r="C46" s="79"/>
      <c r="D46" s="79"/>
      <c r="E46" s="31"/>
      <c r="F46" s="32"/>
      <c r="G46" s="32"/>
      <c r="H46" s="32"/>
      <c r="I46" s="33"/>
      <c r="J46" s="31"/>
      <c r="K46" s="37"/>
      <c r="L46" s="37"/>
      <c r="M46" s="37"/>
      <c r="N46" s="64"/>
      <c r="O46" s="37"/>
      <c r="P46" s="37"/>
      <c r="Q46" s="37"/>
      <c r="R46" s="37"/>
      <c r="S46" s="37"/>
      <c r="T46" s="31"/>
      <c r="U46" s="32"/>
      <c r="V46" s="32"/>
      <c r="W46" s="32"/>
      <c r="X46" s="65"/>
      <c r="Y46" s="37"/>
      <c r="Z46" s="32"/>
      <c r="AA46" s="32"/>
      <c r="AB46" s="32"/>
      <c r="AC46" s="32"/>
      <c r="AD46" s="40"/>
      <c r="AE46" s="41">
        <f t="shared" si="3"/>
      </c>
      <c r="AF46" s="42"/>
      <c r="AG46" s="132">
        <f t="shared" si="4"/>
      </c>
      <c r="AH46" s="63">
        <f t="shared" si="6"/>
      </c>
      <c r="AI46" s="30"/>
      <c r="AJ46" s="30"/>
      <c r="AK46" s="31"/>
      <c r="AL46" s="32"/>
      <c r="AM46" s="32"/>
      <c r="AN46" s="32"/>
      <c r="AO46" s="33"/>
      <c r="AP46" s="31"/>
      <c r="AQ46" s="37"/>
      <c r="AR46" s="37"/>
      <c r="AS46" s="37"/>
      <c r="AT46" s="64"/>
      <c r="AU46" s="37"/>
      <c r="AV46" s="37"/>
      <c r="AW46" s="37"/>
      <c r="AX46" s="37"/>
      <c r="AY46" s="37"/>
      <c r="AZ46" s="31"/>
      <c r="BA46" s="32"/>
      <c r="BB46" s="32"/>
      <c r="BC46" s="32"/>
      <c r="BD46" s="65"/>
      <c r="BE46" s="37"/>
      <c r="BF46" s="32"/>
      <c r="BG46" s="32"/>
      <c r="BH46" s="32"/>
      <c r="BI46" s="32"/>
      <c r="BJ46" s="40"/>
      <c r="BK46" s="41">
        <f t="shared" si="1"/>
      </c>
      <c r="BL46" s="41">
        <f t="shared" si="2"/>
      </c>
      <c r="BM46" s="9"/>
    </row>
    <row r="47" spans="1:65" ht="16.5">
      <c r="A47" s="119">
        <f t="shared" si="5"/>
      </c>
      <c r="B47" s="85"/>
      <c r="C47" s="80"/>
      <c r="D47" s="80"/>
      <c r="E47" s="45"/>
      <c r="F47" s="46"/>
      <c r="G47" s="46"/>
      <c r="H47" s="46"/>
      <c r="I47" s="47"/>
      <c r="J47" s="45"/>
      <c r="K47" s="48"/>
      <c r="L47" s="48"/>
      <c r="M47" s="48"/>
      <c r="N47" s="49"/>
      <c r="O47" s="48"/>
      <c r="P47" s="48"/>
      <c r="Q47" s="48"/>
      <c r="R47" s="48"/>
      <c r="S47" s="48"/>
      <c r="T47" s="45"/>
      <c r="U47" s="46"/>
      <c r="V47" s="46"/>
      <c r="W47" s="46"/>
      <c r="X47" s="50"/>
      <c r="Y47" s="48"/>
      <c r="Z47" s="46"/>
      <c r="AA47" s="46"/>
      <c r="AB47" s="46"/>
      <c r="AC47" s="46"/>
      <c r="AD47" s="51"/>
      <c r="AE47" s="52">
        <f t="shared" si="3"/>
      </c>
      <c r="AF47" s="42"/>
      <c r="AG47" s="133">
        <f t="shared" si="4"/>
      </c>
      <c r="AH47" s="29">
        <f t="shared" si="6"/>
      </c>
      <c r="AI47" s="44"/>
      <c r="AJ47" s="44"/>
      <c r="AK47" s="45"/>
      <c r="AL47" s="46"/>
      <c r="AM47" s="46"/>
      <c r="AN47" s="46"/>
      <c r="AO47" s="47"/>
      <c r="AP47" s="45"/>
      <c r="AQ47" s="48"/>
      <c r="AR47" s="48"/>
      <c r="AS47" s="48"/>
      <c r="AT47" s="49"/>
      <c r="AU47" s="48"/>
      <c r="AV47" s="48"/>
      <c r="AW47" s="48"/>
      <c r="AX47" s="48"/>
      <c r="AY47" s="48"/>
      <c r="AZ47" s="45"/>
      <c r="BA47" s="46"/>
      <c r="BB47" s="46"/>
      <c r="BC47" s="46"/>
      <c r="BD47" s="50"/>
      <c r="BE47" s="48"/>
      <c r="BF47" s="46"/>
      <c r="BG47" s="46"/>
      <c r="BH47" s="46"/>
      <c r="BI47" s="46"/>
      <c r="BJ47" s="51"/>
      <c r="BK47" s="52">
        <f t="shared" si="1"/>
      </c>
      <c r="BL47" s="52">
        <f t="shared" si="2"/>
      </c>
      <c r="BM47" s="9"/>
    </row>
    <row r="48" spans="1:65" ht="16.5">
      <c r="A48" s="119">
        <f t="shared" si="5"/>
      </c>
      <c r="B48" s="85"/>
      <c r="C48" s="80"/>
      <c r="D48" s="80"/>
      <c r="E48" s="45"/>
      <c r="F48" s="46"/>
      <c r="G48" s="46"/>
      <c r="H48" s="46"/>
      <c r="I48" s="47"/>
      <c r="J48" s="45"/>
      <c r="K48" s="48"/>
      <c r="L48" s="48"/>
      <c r="M48" s="48"/>
      <c r="N48" s="49"/>
      <c r="O48" s="48"/>
      <c r="P48" s="48"/>
      <c r="Q48" s="48"/>
      <c r="R48" s="48"/>
      <c r="S48" s="48"/>
      <c r="T48" s="45"/>
      <c r="U48" s="46"/>
      <c r="V48" s="46"/>
      <c r="W48" s="46"/>
      <c r="X48" s="50"/>
      <c r="Y48" s="48"/>
      <c r="Z48" s="46"/>
      <c r="AA48" s="46"/>
      <c r="AB48" s="46"/>
      <c r="AC48" s="46"/>
      <c r="AD48" s="51"/>
      <c r="AE48" s="52">
        <f t="shared" si="3"/>
      </c>
      <c r="AF48" s="42"/>
      <c r="AG48" s="133">
        <f t="shared" si="4"/>
      </c>
      <c r="AH48" s="29">
        <f t="shared" si="6"/>
      </c>
      <c r="AI48" s="44"/>
      <c r="AJ48" s="44"/>
      <c r="AK48" s="45"/>
      <c r="AL48" s="46"/>
      <c r="AM48" s="46"/>
      <c r="AN48" s="46"/>
      <c r="AO48" s="47"/>
      <c r="AP48" s="45"/>
      <c r="AQ48" s="48"/>
      <c r="AR48" s="48"/>
      <c r="AS48" s="48"/>
      <c r="AT48" s="49"/>
      <c r="AU48" s="48"/>
      <c r="AV48" s="48"/>
      <c r="AW48" s="48"/>
      <c r="AX48" s="48"/>
      <c r="AY48" s="48"/>
      <c r="AZ48" s="45"/>
      <c r="BA48" s="46"/>
      <c r="BB48" s="46"/>
      <c r="BC48" s="46"/>
      <c r="BD48" s="50"/>
      <c r="BE48" s="48"/>
      <c r="BF48" s="46"/>
      <c r="BG48" s="46"/>
      <c r="BH48" s="46"/>
      <c r="BI48" s="46"/>
      <c r="BJ48" s="51"/>
      <c r="BK48" s="52">
        <f t="shared" si="1"/>
      </c>
      <c r="BL48" s="52">
        <f t="shared" si="2"/>
      </c>
      <c r="BM48" s="9"/>
    </row>
    <row r="49" spans="1:65" ht="16.5">
      <c r="A49" s="119">
        <f t="shared" si="5"/>
      </c>
      <c r="B49" s="85"/>
      <c r="C49" s="80"/>
      <c r="D49" s="80"/>
      <c r="E49" s="45"/>
      <c r="F49" s="46"/>
      <c r="G49" s="46"/>
      <c r="H49" s="46"/>
      <c r="I49" s="47"/>
      <c r="J49" s="45"/>
      <c r="K49" s="48"/>
      <c r="L49" s="48"/>
      <c r="M49" s="48"/>
      <c r="N49" s="49"/>
      <c r="O49" s="48"/>
      <c r="P49" s="48"/>
      <c r="Q49" s="48"/>
      <c r="R49" s="48"/>
      <c r="S49" s="48"/>
      <c r="T49" s="45"/>
      <c r="U49" s="46"/>
      <c r="V49" s="46"/>
      <c r="W49" s="46"/>
      <c r="X49" s="50"/>
      <c r="Y49" s="48"/>
      <c r="Z49" s="46"/>
      <c r="AA49" s="46"/>
      <c r="AB49" s="46"/>
      <c r="AC49" s="46"/>
      <c r="AD49" s="51"/>
      <c r="AE49" s="52">
        <f t="shared" si="3"/>
      </c>
      <c r="AF49" s="42"/>
      <c r="AG49" s="133">
        <f t="shared" si="4"/>
      </c>
      <c r="AH49" s="29">
        <f t="shared" si="6"/>
      </c>
      <c r="AI49" s="44"/>
      <c r="AJ49" s="44"/>
      <c r="AK49" s="45"/>
      <c r="AL49" s="46"/>
      <c r="AM49" s="46"/>
      <c r="AN49" s="46"/>
      <c r="AO49" s="47"/>
      <c r="AP49" s="45"/>
      <c r="AQ49" s="48"/>
      <c r="AR49" s="48"/>
      <c r="AS49" s="48"/>
      <c r="AT49" s="49"/>
      <c r="AU49" s="48"/>
      <c r="AV49" s="48"/>
      <c r="AW49" s="48"/>
      <c r="AX49" s="48"/>
      <c r="AY49" s="48"/>
      <c r="AZ49" s="45"/>
      <c r="BA49" s="46"/>
      <c r="BB49" s="46"/>
      <c r="BC49" s="46"/>
      <c r="BD49" s="50"/>
      <c r="BE49" s="48"/>
      <c r="BF49" s="46"/>
      <c r="BG49" s="46"/>
      <c r="BH49" s="46"/>
      <c r="BI49" s="46"/>
      <c r="BJ49" s="51"/>
      <c r="BK49" s="52">
        <f t="shared" si="1"/>
      </c>
      <c r="BL49" s="52">
        <f t="shared" si="2"/>
      </c>
      <c r="BM49" s="9"/>
    </row>
    <row r="50" spans="1:65" ht="17.25" thickBot="1">
      <c r="A50" s="124">
        <f t="shared" si="5"/>
      </c>
      <c r="B50" s="93"/>
      <c r="C50" s="82"/>
      <c r="D50" s="82"/>
      <c r="E50" s="69"/>
      <c r="F50" s="70"/>
      <c r="G50" s="70"/>
      <c r="H50" s="70"/>
      <c r="I50" s="71"/>
      <c r="J50" s="69"/>
      <c r="K50" s="72"/>
      <c r="L50" s="72"/>
      <c r="M50" s="72"/>
      <c r="N50" s="73"/>
      <c r="O50" s="72"/>
      <c r="P50" s="72"/>
      <c r="Q50" s="72"/>
      <c r="R50" s="72"/>
      <c r="S50" s="72"/>
      <c r="T50" s="69"/>
      <c r="U50" s="70"/>
      <c r="V50" s="70"/>
      <c r="W50" s="70"/>
      <c r="X50" s="74"/>
      <c r="Y50" s="72"/>
      <c r="Z50" s="70"/>
      <c r="AA50" s="70"/>
      <c r="AB50" s="70"/>
      <c r="AC50" s="70"/>
      <c r="AD50" s="75"/>
      <c r="AE50" s="76">
        <f t="shared" si="3"/>
      </c>
      <c r="AF50" s="42"/>
      <c r="AG50" s="137">
        <f t="shared" si="4"/>
      </c>
      <c r="AH50" s="67">
        <f t="shared" si="6"/>
      </c>
      <c r="AI50" s="68"/>
      <c r="AJ50" s="68"/>
      <c r="AK50" s="69"/>
      <c r="AL50" s="70"/>
      <c r="AM50" s="70"/>
      <c r="AN50" s="70"/>
      <c r="AO50" s="71"/>
      <c r="AP50" s="69"/>
      <c r="AQ50" s="72"/>
      <c r="AR50" s="72"/>
      <c r="AS50" s="72"/>
      <c r="AT50" s="73"/>
      <c r="AU50" s="72"/>
      <c r="AV50" s="72"/>
      <c r="AW50" s="72"/>
      <c r="AX50" s="72"/>
      <c r="AY50" s="72"/>
      <c r="AZ50" s="69"/>
      <c r="BA50" s="70"/>
      <c r="BB50" s="70"/>
      <c r="BC50" s="70"/>
      <c r="BD50" s="74"/>
      <c r="BE50" s="72"/>
      <c r="BF50" s="70"/>
      <c r="BG50" s="70"/>
      <c r="BH50" s="70"/>
      <c r="BI50" s="70"/>
      <c r="BJ50" s="75"/>
      <c r="BK50" s="76">
        <f t="shared" si="1"/>
      </c>
      <c r="BL50" s="76">
        <f t="shared" si="2"/>
      </c>
      <c r="BM50" s="9"/>
    </row>
  </sheetData>
  <sheetProtection password="EA53" sheet="1" objects="1" scenarios="1"/>
  <protectedRanges>
    <protectedRange sqref="E6:AD50" name="Range1_1"/>
    <protectedRange sqref="BJ6:BJ37" name="Range1_2"/>
    <protectedRange sqref="AK6:BI50 BJ38:BJ50" name="Range2_3"/>
  </protectedRanges>
  <mergeCells count="32">
    <mergeCell ref="AP4:AT4"/>
    <mergeCell ref="AU4:AY4"/>
    <mergeCell ref="AZ4:BD4"/>
    <mergeCell ref="BE4:BI4"/>
    <mergeCell ref="BK4:BK5"/>
    <mergeCell ref="BL4:BL5"/>
    <mergeCell ref="AZ3:BI3"/>
    <mergeCell ref="BJ3:BJ5"/>
    <mergeCell ref="E4:I4"/>
    <mergeCell ref="J4:N4"/>
    <mergeCell ref="O4:S4"/>
    <mergeCell ref="T4:X4"/>
    <mergeCell ref="Y4:AC4"/>
    <mergeCell ref="AE4:AE5"/>
    <mergeCell ref="AF4:AF5"/>
    <mergeCell ref="AK4:AO4"/>
    <mergeCell ref="A2:D2"/>
    <mergeCell ref="E2:AE2"/>
    <mergeCell ref="AG2:AJ2"/>
    <mergeCell ref="AK2:BK2"/>
    <mergeCell ref="C3:D3"/>
    <mergeCell ref="E3:S3"/>
    <mergeCell ref="T3:AC3"/>
    <mergeCell ref="AD3:AD5"/>
    <mergeCell ref="AI3:AJ3"/>
    <mergeCell ref="AK3:AY3"/>
    <mergeCell ref="E1:U1"/>
    <mergeCell ref="V1:AC1"/>
    <mergeCell ref="AD1:AE1"/>
    <mergeCell ref="AK1:BA1"/>
    <mergeCell ref="BB1:BI1"/>
    <mergeCell ref="BJ1:BK1"/>
  </mergeCells>
  <hyperlinks>
    <hyperlink ref="BJ1" location="'Trang bia'!A1" display="Bìa"/>
    <hyperlink ref="BJ1:BK1" location="bia!A1" display="Ra trang bìa"/>
    <hyperlink ref="AD1" location="'Trang bia'!A1" display="Bìa"/>
    <hyperlink ref="AD1:AE1" location="bia!A1" display="Ra trang bìa"/>
  </hyperlinks>
  <printOptions/>
  <pageMargins left="0.7" right="0.7" top="0.75" bottom="0.75" header="0.3" footer="0.3"/>
  <pageSetup horizontalDpi="600" verticalDpi="600" orientation="portrait" paperSize="9" scale="70" r:id="rId1"/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User</cp:lastModifiedBy>
  <cp:lastPrinted>2018-05-11T09:28:38Z</cp:lastPrinted>
  <dcterms:created xsi:type="dcterms:W3CDTF">2016-10-10T01:50:19Z</dcterms:created>
  <dcterms:modified xsi:type="dcterms:W3CDTF">2018-09-17T02:34:02Z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